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Користувач\Desktop\Новая папка (3)\"/>
    </mc:Choice>
  </mc:AlternateContent>
  <xr:revisionPtr revIDLastSave="0" documentId="13_ncr:1_{368B0316-1348-49F7-BCA9-095278B7A6DF}" xr6:coauthVersionLast="47" xr6:coauthVersionMax="47" xr10:uidLastSave="{00000000-0000-0000-0000-000000000000}"/>
  <bookViews>
    <workbookView xWindow="-108" yWindow="-108" windowWidth="23256" windowHeight="12576" activeTab="3" xr2:uid="{A7F4EB94-D328-4089-89F7-E5999BC1EF6A}"/>
  </bookViews>
  <sheets>
    <sheet name="Формули" sheetId="2" r:id="rId1"/>
    <sheet name="Обласні бюджети" sheetId="1" r:id="rId2"/>
    <sheet name="Бюджети ТГ" sheetId="3" r:id="rId3"/>
    <sheet name="Всього додаткова дотація" sheetId="4" r:id="rId4"/>
  </sheets>
  <definedNames>
    <definedName name="_xlnm._FilterDatabase" localSheetId="2" hidden="1">'Бюджети ТГ'!$A$2:$H$1464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4" l="1"/>
  <c r="E28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4" i="4"/>
  <c r="G3" i="1"/>
  <c r="B4" i="4" s="1"/>
  <c r="C28" i="4"/>
  <c r="C1465" i="3"/>
  <c r="E1464" i="3"/>
  <c r="D1464" i="3"/>
  <c r="E1406" i="3"/>
  <c r="D1406" i="3"/>
  <c r="E1353" i="3"/>
  <c r="D1353" i="3"/>
  <c r="E1286" i="3"/>
  <c r="D1286" i="3"/>
  <c r="E1225" i="3"/>
  <c r="D1225" i="3"/>
  <c r="E1175" i="3"/>
  <c r="D1175" i="3"/>
  <c r="E1118" i="3"/>
  <c r="D1118" i="3"/>
  <c r="E1062" i="3"/>
  <c r="D1062" i="3"/>
  <c r="E1010" i="3"/>
  <c r="D1010" i="3"/>
  <c r="E945" i="3"/>
  <c r="D945" i="3"/>
  <c r="E884" i="3"/>
  <c r="D884" i="3"/>
  <c r="E792" i="3"/>
  <c r="D792" i="3"/>
  <c r="E739" i="3"/>
  <c r="D739" i="3"/>
  <c r="E665" i="3"/>
  <c r="D665" i="3"/>
  <c r="E638" i="3"/>
  <c r="D638" i="3"/>
  <c r="E588" i="3"/>
  <c r="D588" i="3"/>
  <c r="E518" i="3"/>
  <c r="D518" i="3"/>
  <c r="E455" i="3"/>
  <c r="D455" i="3"/>
  <c r="E387" i="3"/>
  <c r="D387" i="3"/>
  <c r="E322" i="3"/>
  <c r="D322" i="3"/>
  <c r="E255" i="3"/>
  <c r="D255" i="3"/>
  <c r="E208" i="3"/>
  <c r="D208" i="3"/>
  <c r="E121" i="3"/>
  <c r="D121" i="3"/>
  <c r="E66" i="3"/>
  <c r="D66" i="3"/>
  <c r="F4" i="3"/>
  <c r="H4" i="3" s="1"/>
  <c r="I4" i="3" s="1"/>
  <c r="F5" i="3"/>
  <c r="H5" i="3" s="1"/>
  <c r="I5" i="3" s="1"/>
  <c r="F6" i="3"/>
  <c r="H6" i="3" s="1"/>
  <c r="I6" i="3" s="1"/>
  <c r="F7" i="3"/>
  <c r="H7" i="3" s="1"/>
  <c r="I7" i="3" s="1"/>
  <c r="F8" i="3"/>
  <c r="H8" i="3" s="1"/>
  <c r="I8" i="3" s="1"/>
  <c r="F9" i="3"/>
  <c r="H9" i="3" s="1"/>
  <c r="I9" i="3" s="1"/>
  <c r="F10" i="3"/>
  <c r="H10" i="3" s="1"/>
  <c r="I10" i="3" s="1"/>
  <c r="F11" i="3"/>
  <c r="H11" i="3" s="1"/>
  <c r="I11" i="3" s="1"/>
  <c r="F12" i="3"/>
  <c r="H12" i="3" s="1"/>
  <c r="I12" i="3" s="1"/>
  <c r="F13" i="3"/>
  <c r="H13" i="3" s="1"/>
  <c r="I13" i="3" s="1"/>
  <c r="F14" i="3"/>
  <c r="H14" i="3" s="1"/>
  <c r="I14" i="3" s="1"/>
  <c r="F15" i="3"/>
  <c r="H15" i="3" s="1"/>
  <c r="I15" i="3" s="1"/>
  <c r="F16" i="3"/>
  <c r="H16" i="3" s="1"/>
  <c r="I16" i="3" s="1"/>
  <c r="F17" i="3"/>
  <c r="H17" i="3" s="1"/>
  <c r="I17" i="3" s="1"/>
  <c r="F18" i="3"/>
  <c r="H18" i="3" s="1"/>
  <c r="I18" i="3" s="1"/>
  <c r="F19" i="3"/>
  <c r="H19" i="3" s="1"/>
  <c r="I19" i="3" s="1"/>
  <c r="F20" i="3"/>
  <c r="H20" i="3" s="1"/>
  <c r="I20" i="3" s="1"/>
  <c r="F21" i="3"/>
  <c r="H21" i="3" s="1"/>
  <c r="I21" i="3" s="1"/>
  <c r="F22" i="3"/>
  <c r="H22" i="3" s="1"/>
  <c r="I22" i="3" s="1"/>
  <c r="F23" i="3"/>
  <c r="H23" i="3" s="1"/>
  <c r="I23" i="3" s="1"/>
  <c r="F24" i="3"/>
  <c r="H24" i="3" s="1"/>
  <c r="I24" i="3" s="1"/>
  <c r="F25" i="3"/>
  <c r="H25" i="3" s="1"/>
  <c r="I25" i="3" s="1"/>
  <c r="F26" i="3"/>
  <c r="H26" i="3" s="1"/>
  <c r="I26" i="3" s="1"/>
  <c r="F27" i="3"/>
  <c r="H27" i="3" s="1"/>
  <c r="I27" i="3" s="1"/>
  <c r="F28" i="3"/>
  <c r="H28" i="3" s="1"/>
  <c r="I28" i="3" s="1"/>
  <c r="F29" i="3"/>
  <c r="H29" i="3" s="1"/>
  <c r="I29" i="3" s="1"/>
  <c r="F30" i="3"/>
  <c r="H30" i="3" s="1"/>
  <c r="I30" i="3" s="1"/>
  <c r="F31" i="3"/>
  <c r="H31" i="3" s="1"/>
  <c r="I31" i="3" s="1"/>
  <c r="F32" i="3"/>
  <c r="H32" i="3" s="1"/>
  <c r="I32" i="3" s="1"/>
  <c r="F33" i="3"/>
  <c r="H33" i="3" s="1"/>
  <c r="I33" i="3" s="1"/>
  <c r="F34" i="3"/>
  <c r="H34" i="3" s="1"/>
  <c r="I34" i="3" s="1"/>
  <c r="F35" i="3"/>
  <c r="H35" i="3" s="1"/>
  <c r="I35" i="3" s="1"/>
  <c r="F36" i="3"/>
  <c r="H36" i="3" s="1"/>
  <c r="I36" i="3" s="1"/>
  <c r="F37" i="3"/>
  <c r="H37" i="3" s="1"/>
  <c r="I37" i="3" s="1"/>
  <c r="F38" i="3"/>
  <c r="H38" i="3" s="1"/>
  <c r="I38" i="3" s="1"/>
  <c r="F39" i="3"/>
  <c r="H39" i="3" s="1"/>
  <c r="I39" i="3" s="1"/>
  <c r="F40" i="3"/>
  <c r="H40" i="3" s="1"/>
  <c r="I40" i="3" s="1"/>
  <c r="F41" i="3"/>
  <c r="H41" i="3" s="1"/>
  <c r="I41" i="3" s="1"/>
  <c r="F42" i="3"/>
  <c r="H42" i="3" s="1"/>
  <c r="I42" i="3" s="1"/>
  <c r="F43" i="3"/>
  <c r="H43" i="3" s="1"/>
  <c r="I43" i="3" s="1"/>
  <c r="F44" i="3"/>
  <c r="H44" i="3" s="1"/>
  <c r="I44" i="3" s="1"/>
  <c r="F45" i="3"/>
  <c r="H45" i="3" s="1"/>
  <c r="I45" i="3" s="1"/>
  <c r="F46" i="3"/>
  <c r="H46" i="3" s="1"/>
  <c r="I46" i="3" s="1"/>
  <c r="F47" i="3"/>
  <c r="H47" i="3" s="1"/>
  <c r="I47" i="3" s="1"/>
  <c r="F48" i="3"/>
  <c r="H48" i="3" s="1"/>
  <c r="I48" i="3" s="1"/>
  <c r="F49" i="3"/>
  <c r="H49" i="3" s="1"/>
  <c r="I49" i="3" s="1"/>
  <c r="F50" i="3"/>
  <c r="H50" i="3" s="1"/>
  <c r="I50" i="3" s="1"/>
  <c r="F51" i="3"/>
  <c r="H51" i="3" s="1"/>
  <c r="I51" i="3" s="1"/>
  <c r="F52" i="3"/>
  <c r="H52" i="3" s="1"/>
  <c r="I52" i="3" s="1"/>
  <c r="F53" i="3"/>
  <c r="H53" i="3" s="1"/>
  <c r="I53" i="3" s="1"/>
  <c r="F54" i="3"/>
  <c r="H54" i="3" s="1"/>
  <c r="I54" i="3" s="1"/>
  <c r="F55" i="3"/>
  <c r="H55" i="3" s="1"/>
  <c r="I55" i="3" s="1"/>
  <c r="F56" i="3"/>
  <c r="H56" i="3" s="1"/>
  <c r="I56" i="3" s="1"/>
  <c r="F57" i="3"/>
  <c r="H57" i="3" s="1"/>
  <c r="I57" i="3" s="1"/>
  <c r="F58" i="3"/>
  <c r="H58" i="3" s="1"/>
  <c r="I58" i="3" s="1"/>
  <c r="F59" i="3"/>
  <c r="H59" i="3" s="1"/>
  <c r="I59" i="3" s="1"/>
  <c r="F60" i="3"/>
  <c r="H60" i="3" s="1"/>
  <c r="I60" i="3" s="1"/>
  <c r="F61" i="3"/>
  <c r="H61" i="3" s="1"/>
  <c r="I61" i="3" s="1"/>
  <c r="F62" i="3"/>
  <c r="H62" i="3" s="1"/>
  <c r="I62" i="3" s="1"/>
  <c r="F63" i="3"/>
  <c r="H63" i="3" s="1"/>
  <c r="I63" i="3" s="1"/>
  <c r="F64" i="3"/>
  <c r="H64" i="3" s="1"/>
  <c r="I64" i="3" s="1"/>
  <c r="F65" i="3"/>
  <c r="H65" i="3" s="1"/>
  <c r="I65" i="3" s="1"/>
  <c r="F67" i="3"/>
  <c r="H67" i="3" s="1"/>
  <c r="I67" i="3" s="1"/>
  <c r="F68" i="3"/>
  <c r="H68" i="3" s="1"/>
  <c r="I68" i="3" s="1"/>
  <c r="F69" i="3"/>
  <c r="H69" i="3" s="1"/>
  <c r="I69" i="3" s="1"/>
  <c r="F70" i="3"/>
  <c r="H70" i="3" s="1"/>
  <c r="I70" i="3" s="1"/>
  <c r="F71" i="3"/>
  <c r="H71" i="3" s="1"/>
  <c r="I71" i="3" s="1"/>
  <c r="F72" i="3"/>
  <c r="H72" i="3" s="1"/>
  <c r="I72" i="3" s="1"/>
  <c r="F73" i="3"/>
  <c r="H73" i="3" s="1"/>
  <c r="I73" i="3" s="1"/>
  <c r="F74" i="3"/>
  <c r="H74" i="3" s="1"/>
  <c r="I74" i="3" s="1"/>
  <c r="F75" i="3"/>
  <c r="H75" i="3" s="1"/>
  <c r="I75" i="3" s="1"/>
  <c r="F76" i="3"/>
  <c r="H76" i="3" s="1"/>
  <c r="I76" i="3" s="1"/>
  <c r="F77" i="3"/>
  <c r="H77" i="3" s="1"/>
  <c r="I77" i="3" s="1"/>
  <c r="F78" i="3"/>
  <c r="H78" i="3" s="1"/>
  <c r="I78" i="3" s="1"/>
  <c r="F79" i="3"/>
  <c r="H79" i="3" s="1"/>
  <c r="I79" i="3" s="1"/>
  <c r="F80" i="3"/>
  <c r="H80" i="3" s="1"/>
  <c r="I80" i="3" s="1"/>
  <c r="F81" i="3"/>
  <c r="H81" i="3" s="1"/>
  <c r="I81" i="3" s="1"/>
  <c r="F82" i="3"/>
  <c r="H82" i="3" s="1"/>
  <c r="I82" i="3" s="1"/>
  <c r="F83" i="3"/>
  <c r="H83" i="3" s="1"/>
  <c r="I83" i="3" s="1"/>
  <c r="F84" i="3"/>
  <c r="H84" i="3" s="1"/>
  <c r="I84" i="3" s="1"/>
  <c r="F85" i="3"/>
  <c r="H85" i="3" s="1"/>
  <c r="I85" i="3" s="1"/>
  <c r="F86" i="3"/>
  <c r="H86" i="3" s="1"/>
  <c r="I86" i="3" s="1"/>
  <c r="F87" i="3"/>
  <c r="H87" i="3" s="1"/>
  <c r="I87" i="3" s="1"/>
  <c r="F88" i="3"/>
  <c r="H88" i="3" s="1"/>
  <c r="I88" i="3" s="1"/>
  <c r="F89" i="3"/>
  <c r="H89" i="3" s="1"/>
  <c r="I89" i="3" s="1"/>
  <c r="F90" i="3"/>
  <c r="H90" i="3" s="1"/>
  <c r="I90" i="3" s="1"/>
  <c r="F91" i="3"/>
  <c r="H91" i="3" s="1"/>
  <c r="I91" i="3" s="1"/>
  <c r="F92" i="3"/>
  <c r="H92" i="3" s="1"/>
  <c r="I92" i="3" s="1"/>
  <c r="F93" i="3"/>
  <c r="H93" i="3" s="1"/>
  <c r="I93" i="3" s="1"/>
  <c r="F94" i="3"/>
  <c r="H94" i="3" s="1"/>
  <c r="I94" i="3" s="1"/>
  <c r="F95" i="3"/>
  <c r="H95" i="3" s="1"/>
  <c r="I95" i="3" s="1"/>
  <c r="F96" i="3"/>
  <c r="H96" i="3" s="1"/>
  <c r="I96" i="3" s="1"/>
  <c r="F97" i="3"/>
  <c r="H97" i="3" s="1"/>
  <c r="I97" i="3" s="1"/>
  <c r="F98" i="3"/>
  <c r="H98" i="3" s="1"/>
  <c r="I98" i="3" s="1"/>
  <c r="F99" i="3"/>
  <c r="H99" i="3" s="1"/>
  <c r="I99" i="3" s="1"/>
  <c r="F100" i="3"/>
  <c r="H100" i="3" s="1"/>
  <c r="I100" i="3" s="1"/>
  <c r="F101" i="3"/>
  <c r="H101" i="3" s="1"/>
  <c r="I101" i="3" s="1"/>
  <c r="F102" i="3"/>
  <c r="H102" i="3" s="1"/>
  <c r="I102" i="3" s="1"/>
  <c r="F103" i="3"/>
  <c r="H103" i="3" s="1"/>
  <c r="I103" i="3" s="1"/>
  <c r="F104" i="3"/>
  <c r="H104" i="3" s="1"/>
  <c r="I104" i="3" s="1"/>
  <c r="F105" i="3"/>
  <c r="H105" i="3" s="1"/>
  <c r="I105" i="3" s="1"/>
  <c r="F106" i="3"/>
  <c r="H106" i="3" s="1"/>
  <c r="I106" i="3" s="1"/>
  <c r="F107" i="3"/>
  <c r="H107" i="3" s="1"/>
  <c r="I107" i="3" s="1"/>
  <c r="F108" i="3"/>
  <c r="H108" i="3" s="1"/>
  <c r="I108" i="3" s="1"/>
  <c r="F109" i="3"/>
  <c r="H109" i="3" s="1"/>
  <c r="I109" i="3" s="1"/>
  <c r="F110" i="3"/>
  <c r="H110" i="3" s="1"/>
  <c r="I110" i="3" s="1"/>
  <c r="F111" i="3"/>
  <c r="H111" i="3" s="1"/>
  <c r="I111" i="3" s="1"/>
  <c r="F112" i="3"/>
  <c r="H112" i="3" s="1"/>
  <c r="I112" i="3" s="1"/>
  <c r="F113" i="3"/>
  <c r="H113" i="3" s="1"/>
  <c r="I113" i="3" s="1"/>
  <c r="F114" i="3"/>
  <c r="H114" i="3" s="1"/>
  <c r="I114" i="3" s="1"/>
  <c r="F115" i="3"/>
  <c r="H115" i="3" s="1"/>
  <c r="I115" i="3" s="1"/>
  <c r="F116" i="3"/>
  <c r="H116" i="3" s="1"/>
  <c r="I116" i="3" s="1"/>
  <c r="F117" i="3"/>
  <c r="H117" i="3" s="1"/>
  <c r="I117" i="3" s="1"/>
  <c r="F118" i="3"/>
  <c r="H118" i="3" s="1"/>
  <c r="I118" i="3" s="1"/>
  <c r="F119" i="3"/>
  <c r="H119" i="3" s="1"/>
  <c r="I119" i="3" s="1"/>
  <c r="F120" i="3"/>
  <c r="H120" i="3" s="1"/>
  <c r="I120" i="3" s="1"/>
  <c r="F122" i="3"/>
  <c r="H122" i="3" s="1"/>
  <c r="F123" i="3"/>
  <c r="H123" i="3" s="1"/>
  <c r="I123" i="3" s="1"/>
  <c r="F124" i="3"/>
  <c r="H124" i="3" s="1"/>
  <c r="I124" i="3" s="1"/>
  <c r="F125" i="3"/>
  <c r="H125" i="3" s="1"/>
  <c r="I125" i="3" s="1"/>
  <c r="F126" i="3"/>
  <c r="H126" i="3" s="1"/>
  <c r="I126" i="3" s="1"/>
  <c r="F127" i="3"/>
  <c r="H127" i="3" s="1"/>
  <c r="I127" i="3" s="1"/>
  <c r="F128" i="3"/>
  <c r="H128" i="3" s="1"/>
  <c r="I128" i="3" s="1"/>
  <c r="F129" i="3"/>
  <c r="H129" i="3" s="1"/>
  <c r="I129" i="3" s="1"/>
  <c r="F130" i="3"/>
  <c r="H130" i="3" s="1"/>
  <c r="I130" i="3" s="1"/>
  <c r="F131" i="3"/>
  <c r="H131" i="3" s="1"/>
  <c r="I131" i="3" s="1"/>
  <c r="F132" i="3"/>
  <c r="H132" i="3" s="1"/>
  <c r="I132" i="3" s="1"/>
  <c r="F133" i="3"/>
  <c r="H133" i="3" s="1"/>
  <c r="I133" i="3" s="1"/>
  <c r="F134" i="3"/>
  <c r="H134" i="3" s="1"/>
  <c r="I134" i="3" s="1"/>
  <c r="F135" i="3"/>
  <c r="H135" i="3" s="1"/>
  <c r="I135" i="3" s="1"/>
  <c r="F136" i="3"/>
  <c r="H136" i="3" s="1"/>
  <c r="I136" i="3" s="1"/>
  <c r="F137" i="3"/>
  <c r="H137" i="3" s="1"/>
  <c r="I137" i="3" s="1"/>
  <c r="F138" i="3"/>
  <c r="H138" i="3" s="1"/>
  <c r="I138" i="3" s="1"/>
  <c r="F139" i="3"/>
  <c r="H139" i="3" s="1"/>
  <c r="I139" i="3" s="1"/>
  <c r="F140" i="3"/>
  <c r="H140" i="3" s="1"/>
  <c r="I140" i="3" s="1"/>
  <c r="F141" i="3"/>
  <c r="H141" i="3" s="1"/>
  <c r="I141" i="3" s="1"/>
  <c r="F142" i="3"/>
  <c r="H142" i="3" s="1"/>
  <c r="I142" i="3" s="1"/>
  <c r="F143" i="3"/>
  <c r="H143" i="3" s="1"/>
  <c r="I143" i="3" s="1"/>
  <c r="F144" i="3"/>
  <c r="H144" i="3" s="1"/>
  <c r="I144" i="3" s="1"/>
  <c r="F145" i="3"/>
  <c r="H145" i="3" s="1"/>
  <c r="I145" i="3" s="1"/>
  <c r="F146" i="3"/>
  <c r="H146" i="3" s="1"/>
  <c r="I146" i="3" s="1"/>
  <c r="F147" i="3"/>
  <c r="H147" i="3" s="1"/>
  <c r="I147" i="3" s="1"/>
  <c r="F148" i="3"/>
  <c r="H148" i="3" s="1"/>
  <c r="I148" i="3" s="1"/>
  <c r="F149" i="3"/>
  <c r="H149" i="3" s="1"/>
  <c r="I149" i="3" s="1"/>
  <c r="F150" i="3"/>
  <c r="H150" i="3" s="1"/>
  <c r="I150" i="3" s="1"/>
  <c r="F151" i="3"/>
  <c r="H151" i="3" s="1"/>
  <c r="I151" i="3" s="1"/>
  <c r="F152" i="3"/>
  <c r="H152" i="3" s="1"/>
  <c r="I152" i="3" s="1"/>
  <c r="F153" i="3"/>
  <c r="H153" i="3" s="1"/>
  <c r="I153" i="3" s="1"/>
  <c r="F154" i="3"/>
  <c r="H154" i="3" s="1"/>
  <c r="I154" i="3" s="1"/>
  <c r="F155" i="3"/>
  <c r="H155" i="3" s="1"/>
  <c r="I155" i="3" s="1"/>
  <c r="F156" i="3"/>
  <c r="H156" i="3" s="1"/>
  <c r="I156" i="3" s="1"/>
  <c r="F157" i="3"/>
  <c r="H157" i="3" s="1"/>
  <c r="I157" i="3" s="1"/>
  <c r="F158" i="3"/>
  <c r="H158" i="3" s="1"/>
  <c r="I158" i="3" s="1"/>
  <c r="F159" i="3"/>
  <c r="H159" i="3" s="1"/>
  <c r="I159" i="3" s="1"/>
  <c r="F160" i="3"/>
  <c r="H160" i="3" s="1"/>
  <c r="I160" i="3" s="1"/>
  <c r="F161" i="3"/>
  <c r="H161" i="3" s="1"/>
  <c r="I161" i="3" s="1"/>
  <c r="F162" i="3"/>
  <c r="H162" i="3" s="1"/>
  <c r="I162" i="3" s="1"/>
  <c r="F163" i="3"/>
  <c r="H163" i="3" s="1"/>
  <c r="I163" i="3" s="1"/>
  <c r="F164" i="3"/>
  <c r="H164" i="3" s="1"/>
  <c r="I164" i="3" s="1"/>
  <c r="F165" i="3"/>
  <c r="H165" i="3" s="1"/>
  <c r="I165" i="3" s="1"/>
  <c r="F166" i="3"/>
  <c r="H166" i="3" s="1"/>
  <c r="I166" i="3" s="1"/>
  <c r="F167" i="3"/>
  <c r="H167" i="3" s="1"/>
  <c r="I167" i="3" s="1"/>
  <c r="F168" i="3"/>
  <c r="H168" i="3" s="1"/>
  <c r="I168" i="3" s="1"/>
  <c r="F169" i="3"/>
  <c r="H169" i="3" s="1"/>
  <c r="I169" i="3" s="1"/>
  <c r="F170" i="3"/>
  <c r="H170" i="3" s="1"/>
  <c r="I170" i="3" s="1"/>
  <c r="F171" i="3"/>
  <c r="H171" i="3" s="1"/>
  <c r="I171" i="3" s="1"/>
  <c r="F172" i="3"/>
  <c r="H172" i="3" s="1"/>
  <c r="I172" i="3" s="1"/>
  <c r="F173" i="3"/>
  <c r="H173" i="3" s="1"/>
  <c r="I173" i="3" s="1"/>
  <c r="F174" i="3"/>
  <c r="H174" i="3" s="1"/>
  <c r="I174" i="3" s="1"/>
  <c r="F175" i="3"/>
  <c r="H175" i="3" s="1"/>
  <c r="I175" i="3" s="1"/>
  <c r="F176" i="3"/>
  <c r="H176" i="3" s="1"/>
  <c r="I176" i="3" s="1"/>
  <c r="F177" i="3"/>
  <c r="H177" i="3" s="1"/>
  <c r="I177" i="3" s="1"/>
  <c r="F178" i="3"/>
  <c r="H178" i="3" s="1"/>
  <c r="I178" i="3" s="1"/>
  <c r="F179" i="3"/>
  <c r="H179" i="3" s="1"/>
  <c r="I179" i="3" s="1"/>
  <c r="F180" i="3"/>
  <c r="H180" i="3" s="1"/>
  <c r="I180" i="3" s="1"/>
  <c r="F181" i="3"/>
  <c r="H181" i="3" s="1"/>
  <c r="I181" i="3" s="1"/>
  <c r="F182" i="3"/>
  <c r="H182" i="3" s="1"/>
  <c r="I182" i="3" s="1"/>
  <c r="F183" i="3"/>
  <c r="H183" i="3" s="1"/>
  <c r="I183" i="3" s="1"/>
  <c r="F184" i="3"/>
  <c r="H184" i="3" s="1"/>
  <c r="I184" i="3" s="1"/>
  <c r="F185" i="3"/>
  <c r="H185" i="3" s="1"/>
  <c r="I185" i="3" s="1"/>
  <c r="F186" i="3"/>
  <c r="H186" i="3" s="1"/>
  <c r="I186" i="3" s="1"/>
  <c r="F187" i="3"/>
  <c r="H187" i="3" s="1"/>
  <c r="I187" i="3" s="1"/>
  <c r="F188" i="3"/>
  <c r="H188" i="3" s="1"/>
  <c r="I188" i="3" s="1"/>
  <c r="F189" i="3"/>
  <c r="H189" i="3" s="1"/>
  <c r="I189" i="3" s="1"/>
  <c r="F190" i="3"/>
  <c r="H190" i="3" s="1"/>
  <c r="I190" i="3" s="1"/>
  <c r="F191" i="3"/>
  <c r="H191" i="3" s="1"/>
  <c r="I191" i="3" s="1"/>
  <c r="F192" i="3"/>
  <c r="H192" i="3" s="1"/>
  <c r="I192" i="3" s="1"/>
  <c r="F193" i="3"/>
  <c r="H193" i="3" s="1"/>
  <c r="I193" i="3" s="1"/>
  <c r="F194" i="3"/>
  <c r="H194" i="3" s="1"/>
  <c r="I194" i="3" s="1"/>
  <c r="F195" i="3"/>
  <c r="H195" i="3" s="1"/>
  <c r="I195" i="3" s="1"/>
  <c r="F196" i="3"/>
  <c r="H196" i="3" s="1"/>
  <c r="I196" i="3" s="1"/>
  <c r="F197" i="3"/>
  <c r="H197" i="3" s="1"/>
  <c r="I197" i="3" s="1"/>
  <c r="F198" i="3"/>
  <c r="H198" i="3" s="1"/>
  <c r="I198" i="3" s="1"/>
  <c r="F199" i="3"/>
  <c r="H199" i="3" s="1"/>
  <c r="I199" i="3" s="1"/>
  <c r="F200" i="3"/>
  <c r="H200" i="3" s="1"/>
  <c r="I200" i="3" s="1"/>
  <c r="F201" i="3"/>
  <c r="H201" i="3" s="1"/>
  <c r="I201" i="3" s="1"/>
  <c r="F202" i="3"/>
  <c r="H202" i="3" s="1"/>
  <c r="I202" i="3" s="1"/>
  <c r="F203" i="3"/>
  <c r="H203" i="3" s="1"/>
  <c r="I203" i="3" s="1"/>
  <c r="F204" i="3"/>
  <c r="H204" i="3" s="1"/>
  <c r="I204" i="3" s="1"/>
  <c r="F205" i="3"/>
  <c r="H205" i="3" s="1"/>
  <c r="I205" i="3" s="1"/>
  <c r="F206" i="3"/>
  <c r="H206" i="3" s="1"/>
  <c r="I206" i="3" s="1"/>
  <c r="F207" i="3"/>
  <c r="H207" i="3" s="1"/>
  <c r="I207" i="3" s="1"/>
  <c r="F209" i="3"/>
  <c r="H209" i="3" s="1"/>
  <c r="F210" i="3"/>
  <c r="H210" i="3" s="1"/>
  <c r="I210" i="3" s="1"/>
  <c r="F211" i="3"/>
  <c r="H211" i="3" s="1"/>
  <c r="I211" i="3" s="1"/>
  <c r="F212" i="3"/>
  <c r="H212" i="3" s="1"/>
  <c r="I212" i="3" s="1"/>
  <c r="F213" i="3"/>
  <c r="H213" i="3" s="1"/>
  <c r="I213" i="3" s="1"/>
  <c r="F214" i="3"/>
  <c r="H214" i="3" s="1"/>
  <c r="I214" i="3" s="1"/>
  <c r="F215" i="3"/>
  <c r="H215" i="3" s="1"/>
  <c r="I215" i="3" s="1"/>
  <c r="F216" i="3"/>
  <c r="H216" i="3" s="1"/>
  <c r="I216" i="3" s="1"/>
  <c r="F217" i="3"/>
  <c r="H217" i="3" s="1"/>
  <c r="I217" i="3" s="1"/>
  <c r="F218" i="3"/>
  <c r="H218" i="3" s="1"/>
  <c r="I218" i="3" s="1"/>
  <c r="F219" i="3"/>
  <c r="H219" i="3" s="1"/>
  <c r="I219" i="3" s="1"/>
  <c r="F220" i="3"/>
  <c r="H220" i="3" s="1"/>
  <c r="I220" i="3" s="1"/>
  <c r="F221" i="3"/>
  <c r="H221" i="3" s="1"/>
  <c r="I221" i="3" s="1"/>
  <c r="F222" i="3"/>
  <c r="H222" i="3" s="1"/>
  <c r="I222" i="3" s="1"/>
  <c r="F223" i="3"/>
  <c r="H223" i="3" s="1"/>
  <c r="I223" i="3" s="1"/>
  <c r="F224" i="3"/>
  <c r="H224" i="3" s="1"/>
  <c r="I224" i="3" s="1"/>
  <c r="F225" i="3"/>
  <c r="H225" i="3" s="1"/>
  <c r="I225" i="3" s="1"/>
  <c r="F226" i="3"/>
  <c r="H226" i="3" s="1"/>
  <c r="I226" i="3" s="1"/>
  <c r="F227" i="3"/>
  <c r="H227" i="3" s="1"/>
  <c r="I227" i="3" s="1"/>
  <c r="F228" i="3"/>
  <c r="H228" i="3" s="1"/>
  <c r="I228" i="3" s="1"/>
  <c r="F229" i="3"/>
  <c r="H229" i="3" s="1"/>
  <c r="I229" i="3" s="1"/>
  <c r="F230" i="3"/>
  <c r="H230" i="3" s="1"/>
  <c r="I230" i="3" s="1"/>
  <c r="F231" i="3"/>
  <c r="H231" i="3" s="1"/>
  <c r="I231" i="3" s="1"/>
  <c r="F232" i="3"/>
  <c r="H232" i="3" s="1"/>
  <c r="I232" i="3" s="1"/>
  <c r="F233" i="3"/>
  <c r="H233" i="3" s="1"/>
  <c r="I233" i="3" s="1"/>
  <c r="F234" i="3"/>
  <c r="H234" i="3" s="1"/>
  <c r="I234" i="3" s="1"/>
  <c r="F235" i="3"/>
  <c r="H235" i="3" s="1"/>
  <c r="I235" i="3" s="1"/>
  <c r="F236" i="3"/>
  <c r="H236" i="3" s="1"/>
  <c r="I236" i="3" s="1"/>
  <c r="F237" i="3"/>
  <c r="H237" i="3" s="1"/>
  <c r="I237" i="3" s="1"/>
  <c r="F238" i="3"/>
  <c r="H238" i="3" s="1"/>
  <c r="I238" i="3" s="1"/>
  <c r="F239" i="3"/>
  <c r="H239" i="3" s="1"/>
  <c r="I239" i="3" s="1"/>
  <c r="F240" i="3"/>
  <c r="H240" i="3" s="1"/>
  <c r="I240" i="3" s="1"/>
  <c r="F241" i="3"/>
  <c r="H241" i="3" s="1"/>
  <c r="I241" i="3" s="1"/>
  <c r="F242" i="3"/>
  <c r="H242" i="3" s="1"/>
  <c r="I242" i="3" s="1"/>
  <c r="F243" i="3"/>
  <c r="H243" i="3" s="1"/>
  <c r="I243" i="3" s="1"/>
  <c r="F244" i="3"/>
  <c r="H244" i="3" s="1"/>
  <c r="I244" i="3" s="1"/>
  <c r="F245" i="3"/>
  <c r="H245" i="3" s="1"/>
  <c r="I245" i="3" s="1"/>
  <c r="F246" i="3"/>
  <c r="H246" i="3" s="1"/>
  <c r="I246" i="3" s="1"/>
  <c r="F247" i="3"/>
  <c r="H247" i="3" s="1"/>
  <c r="I247" i="3" s="1"/>
  <c r="F248" i="3"/>
  <c r="H248" i="3" s="1"/>
  <c r="I248" i="3" s="1"/>
  <c r="F249" i="3"/>
  <c r="H249" i="3" s="1"/>
  <c r="I249" i="3" s="1"/>
  <c r="F250" i="3"/>
  <c r="H250" i="3" s="1"/>
  <c r="I250" i="3" s="1"/>
  <c r="F251" i="3"/>
  <c r="H251" i="3" s="1"/>
  <c r="I251" i="3" s="1"/>
  <c r="F252" i="3"/>
  <c r="H252" i="3" s="1"/>
  <c r="I252" i="3" s="1"/>
  <c r="F253" i="3"/>
  <c r="H253" i="3" s="1"/>
  <c r="I253" i="3" s="1"/>
  <c r="F254" i="3"/>
  <c r="H254" i="3" s="1"/>
  <c r="I254" i="3" s="1"/>
  <c r="F256" i="3"/>
  <c r="H256" i="3" s="1"/>
  <c r="F257" i="3"/>
  <c r="H257" i="3" s="1"/>
  <c r="I257" i="3" s="1"/>
  <c r="F258" i="3"/>
  <c r="H258" i="3" s="1"/>
  <c r="I258" i="3" s="1"/>
  <c r="F259" i="3"/>
  <c r="H259" i="3" s="1"/>
  <c r="I259" i="3" s="1"/>
  <c r="F260" i="3"/>
  <c r="H260" i="3" s="1"/>
  <c r="I260" i="3" s="1"/>
  <c r="F261" i="3"/>
  <c r="H261" i="3" s="1"/>
  <c r="I261" i="3" s="1"/>
  <c r="F262" i="3"/>
  <c r="H262" i="3" s="1"/>
  <c r="I262" i="3" s="1"/>
  <c r="F263" i="3"/>
  <c r="H263" i="3" s="1"/>
  <c r="I263" i="3" s="1"/>
  <c r="F264" i="3"/>
  <c r="H264" i="3" s="1"/>
  <c r="I264" i="3" s="1"/>
  <c r="F265" i="3"/>
  <c r="H265" i="3" s="1"/>
  <c r="I265" i="3" s="1"/>
  <c r="F266" i="3"/>
  <c r="H266" i="3" s="1"/>
  <c r="I266" i="3" s="1"/>
  <c r="F267" i="3"/>
  <c r="H267" i="3" s="1"/>
  <c r="I267" i="3" s="1"/>
  <c r="F268" i="3"/>
  <c r="H268" i="3" s="1"/>
  <c r="I268" i="3" s="1"/>
  <c r="F269" i="3"/>
  <c r="H269" i="3" s="1"/>
  <c r="I269" i="3" s="1"/>
  <c r="F270" i="3"/>
  <c r="H270" i="3" s="1"/>
  <c r="I270" i="3" s="1"/>
  <c r="F271" i="3"/>
  <c r="H271" i="3" s="1"/>
  <c r="I271" i="3" s="1"/>
  <c r="F272" i="3"/>
  <c r="H272" i="3" s="1"/>
  <c r="I272" i="3" s="1"/>
  <c r="F273" i="3"/>
  <c r="H273" i="3" s="1"/>
  <c r="I273" i="3" s="1"/>
  <c r="F274" i="3"/>
  <c r="H274" i="3" s="1"/>
  <c r="I274" i="3" s="1"/>
  <c r="F275" i="3"/>
  <c r="H275" i="3" s="1"/>
  <c r="I275" i="3" s="1"/>
  <c r="F276" i="3"/>
  <c r="H276" i="3" s="1"/>
  <c r="I276" i="3" s="1"/>
  <c r="F277" i="3"/>
  <c r="H277" i="3" s="1"/>
  <c r="I277" i="3" s="1"/>
  <c r="F278" i="3"/>
  <c r="H278" i="3" s="1"/>
  <c r="I278" i="3" s="1"/>
  <c r="F279" i="3"/>
  <c r="H279" i="3" s="1"/>
  <c r="I279" i="3" s="1"/>
  <c r="F280" i="3"/>
  <c r="H280" i="3" s="1"/>
  <c r="I280" i="3" s="1"/>
  <c r="F281" i="3"/>
  <c r="H281" i="3" s="1"/>
  <c r="I281" i="3" s="1"/>
  <c r="F282" i="3"/>
  <c r="H282" i="3" s="1"/>
  <c r="I282" i="3" s="1"/>
  <c r="F283" i="3"/>
  <c r="H283" i="3" s="1"/>
  <c r="I283" i="3" s="1"/>
  <c r="F284" i="3"/>
  <c r="H284" i="3" s="1"/>
  <c r="I284" i="3" s="1"/>
  <c r="F285" i="3"/>
  <c r="H285" i="3" s="1"/>
  <c r="I285" i="3" s="1"/>
  <c r="F286" i="3"/>
  <c r="H286" i="3" s="1"/>
  <c r="I286" i="3" s="1"/>
  <c r="F287" i="3"/>
  <c r="H287" i="3" s="1"/>
  <c r="I287" i="3" s="1"/>
  <c r="F288" i="3"/>
  <c r="H288" i="3" s="1"/>
  <c r="I288" i="3" s="1"/>
  <c r="F289" i="3"/>
  <c r="H289" i="3" s="1"/>
  <c r="I289" i="3" s="1"/>
  <c r="F290" i="3"/>
  <c r="H290" i="3" s="1"/>
  <c r="I290" i="3" s="1"/>
  <c r="F291" i="3"/>
  <c r="H291" i="3" s="1"/>
  <c r="I291" i="3" s="1"/>
  <c r="F292" i="3"/>
  <c r="H292" i="3" s="1"/>
  <c r="I292" i="3" s="1"/>
  <c r="F293" i="3"/>
  <c r="H293" i="3" s="1"/>
  <c r="I293" i="3" s="1"/>
  <c r="F294" i="3"/>
  <c r="H294" i="3" s="1"/>
  <c r="I294" i="3" s="1"/>
  <c r="F295" i="3"/>
  <c r="H295" i="3" s="1"/>
  <c r="I295" i="3" s="1"/>
  <c r="F296" i="3"/>
  <c r="H296" i="3" s="1"/>
  <c r="I296" i="3" s="1"/>
  <c r="F297" i="3"/>
  <c r="H297" i="3" s="1"/>
  <c r="I297" i="3" s="1"/>
  <c r="F298" i="3"/>
  <c r="H298" i="3" s="1"/>
  <c r="I298" i="3" s="1"/>
  <c r="F299" i="3"/>
  <c r="H299" i="3" s="1"/>
  <c r="I299" i="3" s="1"/>
  <c r="F300" i="3"/>
  <c r="H300" i="3" s="1"/>
  <c r="I300" i="3" s="1"/>
  <c r="F301" i="3"/>
  <c r="H301" i="3" s="1"/>
  <c r="I301" i="3" s="1"/>
  <c r="F302" i="3"/>
  <c r="H302" i="3" s="1"/>
  <c r="I302" i="3" s="1"/>
  <c r="F303" i="3"/>
  <c r="H303" i="3" s="1"/>
  <c r="I303" i="3" s="1"/>
  <c r="F304" i="3"/>
  <c r="H304" i="3" s="1"/>
  <c r="I304" i="3" s="1"/>
  <c r="F305" i="3"/>
  <c r="H305" i="3" s="1"/>
  <c r="I305" i="3" s="1"/>
  <c r="F306" i="3"/>
  <c r="H306" i="3" s="1"/>
  <c r="I306" i="3" s="1"/>
  <c r="F307" i="3"/>
  <c r="H307" i="3" s="1"/>
  <c r="I307" i="3" s="1"/>
  <c r="F308" i="3"/>
  <c r="H308" i="3" s="1"/>
  <c r="I308" i="3" s="1"/>
  <c r="F309" i="3"/>
  <c r="H309" i="3" s="1"/>
  <c r="I309" i="3" s="1"/>
  <c r="F310" i="3"/>
  <c r="H310" i="3" s="1"/>
  <c r="I310" i="3" s="1"/>
  <c r="F311" i="3"/>
  <c r="H311" i="3" s="1"/>
  <c r="I311" i="3" s="1"/>
  <c r="F312" i="3"/>
  <c r="H312" i="3" s="1"/>
  <c r="I312" i="3" s="1"/>
  <c r="F313" i="3"/>
  <c r="H313" i="3" s="1"/>
  <c r="I313" i="3" s="1"/>
  <c r="F314" i="3"/>
  <c r="H314" i="3" s="1"/>
  <c r="I314" i="3" s="1"/>
  <c r="F315" i="3"/>
  <c r="H315" i="3" s="1"/>
  <c r="I315" i="3" s="1"/>
  <c r="F316" i="3"/>
  <c r="H316" i="3" s="1"/>
  <c r="I316" i="3" s="1"/>
  <c r="F317" i="3"/>
  <c r="H317" i="3" s="1"/>
  <c r="I317" i="3" s="1"/>
  <c r="F318" i="3"/>
  <c r="H318" i="3" s="1"/>
  <c r="I318" i="3" s="1"/>
  <c r="F319" i="3"/>
  <c r="H319" i="3" s="1"/>
  <c r="I319" i="3" s="1"/>
  <c r="F320" i="3"/>
  <c r="H320" i="3" s="1"/>
  <c r="I320" i="3" s="1"/>
  <c r="F321" i="3"/>
  <c r="H321" i="3" s="1"/>
  <c r="I321" i="3" s="1"/>
  <c r="F323" i="3"/>
  <c r="H323" i="3" s="1"/>
  <c r="F324" i="3"/>
  <c r="H324" i="3" s="1"/>
  <c r="I324" i="3" s="1"/>
  <c r="F325" i="3"/>
  <c r="H325" i="3" s="1"/>
  <c r="I325" i="3" s="1"/>
  <c r="F326" i="3"/>
  <c r="H326" i="3" s="1"/>
  <c r="I326" i="3" s="1"/>
  <c r="F327" i="3"/>
  <c r="H327" i="3" s="1"/>
  <c r="I327" i="3" s="1"/>
  <c r="F328" i="3"/>
  <c r="H328" i="3" s="1"/>
  <c r="I328" i="3" s="1"/>
  <c r="F329" i="3"/>
  <c r="H329" i="3" s="1"/>
  <c r="I329" i="3" s="1"/>
  <c r="F330" i="3"/>
  <c r="H330" i="3" s="1"/>
  <c r="I330" i="3" s="1"/>
  <c r="F331" i="3"/>
  <c r="H331" i="3" s="1"/>
  <c r="I331" i="3" s="1"/>
  <c r="F332" i="3"/>
  <c r="H332" i="3" s="1"/>
  <c r="I332" i="3" s="1"/>
  <c r="F333" i="3"/>
  <c r="H333" i="3" s="1"/>
  <c r="I333" i="3" s="1"/>
  <c r="F334" i="3"/>
  <c r="H334" i="3" s="1"/>
  <c r="I334" i="3" s="1"/>
  <c r="F335" i="3"/>
  <c r="H335" i="3" s="1"/>
  <c r="I335" i="3" s="1"/>
  <c r="F336" i="3"/>
  <c r="H336" i="3" s="1"/>
  <c r="I336" i="3" s="1"/>
  <c r="F337" i="3"/>
  <c r="H337" i="3" s="1"/>
  <c r="I337" i="3" s="1"/>
  <c r="F338" i="3"/>
  <c r="H338" i="3" s="1"/>
  <c r="I338" i="3" s="1"/>
  <c r="F339" i="3"/>
  <c r="H339" i="3" s="1"/>
  <c r="I339" i="3" s="1"/>
  <c r="F340" i="3"/>
  <c r="H340" i="3" s="1"/>
  <c r="I340" i="3" s="1"/>
  <c r="F341" i="3"/>
  <c r="H341" i="3" s="1"/>
  <c r="I341" i="3" s="1"/>
  <c r="F342" i="3"/>
  <c r="H342" i="3" s="1"/>
  <c r="I342" i="3" s="1"/>
  <c r="F343" i="3"/>
  <c r="H343" i="3" s="1"/>
  <c r="I343" i="3" s="1"/>
  <c r="F344" i="3"/>
  <c r="H344" i="3" s="1"/>
  <c r="I344" i="3" s="1"/>
  <c r="F345" i="3"/>
  <c r="H345" i="3" s="1"/>
  <c r="I345" i="3" s="1"/>
  <c r="F346" i="3"/>
  <c r="H346" i="3" s="1"/>
  <c r="I346" i="3" s="1"/>
  <c r="F347" i="3"/>
  <c r="H347" i="3" s="1"/>
  <c r="I347" i="3" s="1"/>
  <c r="F348" i="3"/>
  <c r="H348" i="3" s="1"/>
  <c r="I348" i="3" s="1"/>
  <c r="F349" i="3"/>
  <c r="H349" i="3" s="1"/>
  <c r="I349" i="3" s="1"/>
  <c r="F350" i="3"/>
  <c r="H350" i="3" s="1"/>
  <c r="I350" i="3" s="1"/>
  <c r="F351" i="3"/>
  <c r="H351" i="3" s="1"/>
  <c r="I351" i="3" s="1"/>
  <c r="F352" i="3"/>
  <c r="H352" i="3" s="1"/>
  <c r="I352" i="3" s="1"/>
  <c r="F353" i="3"/>
  <c r="H353" i="3" s="1"/>
  <c r="I353" i="3" s="1"/>
  <c r="F354" i="3"/>
  <c r="H354" i="3" s="1"/>
  <c r="I354" i="3" s="1"/>
  <c r="F355" i="3"/>
  <c r="H355" i="3" s="1"/>
  <c r="I355" i="3" s="1"/>
  <c r="F356" i="3"/>
  <c r="H356" i="3" s="1"/>
  <c r="I356" i="3" s="1"/>
  <c r="F357" i="3"/>
  <c r="H357" i="3" s="1"/>
  <c r="I357" i="3" s="1"/>
  <c r="F358" i="3"/>
  <c r="H358" i="3" s="1"/>
  <c r="I358" i="3" s="1"/>
  <c r="F359" i="3"/>
  <c r="H359" i="3" s="1"/>
  <c r="I359" i="3" s="1"/>
  <c r="F360" i="3"/>
  <c r="H360" i="3" s="1"/>
  <c r="I360" i="3" s="1"/>
  <c r="F361" i="3"/>
  <c r="H361" i="3" s="1"/>
  <c r="I361" i="3" s="1"/>
  <c r="F362" i="3"/>
  <c r="H362" i="3" s="1"/>
  <c r="I362" i="3" s="1"/>
  <c r="F363" i="3"/>
  <c r="H363" i="3" s="1"/>
  <c r="I363" i="3" s="1"/>
  <c r="F364" i="3"/>
  <c r="H364" i="3" s="1"/>
  <c r="I364" i="3" s="1"/>
  <c r="F365" i="3"/>
  <c r="H365" i="3" s="1"/>
  <c r="I365" i="3" s="1"/>
  <c r="F366" i="3"/>
  <c r="H366" i="3" s="1"/>
  <c r="I366" i="3" s="1"/>
  <c r="F367" i="3"/>
  <c r="H367" i="3" s="1"/>
  <c r="I367" i="3" s="1"/>
  <c r="F368" i="3"/>
  <c r="H368" i="3" s="1"/>
  <c r="I368" i="3" s="1"/>
  <c r="F369" i="3"/>
  <c r="H369" i="3" s="1"/>
  <c r="I369" i="3" s="1"/>
  <c r="F370" i="3"/>
  <c r="H370" i="3" s="1"/>
  <c r="I370" i="3" s="1"/>
  <c r="F371" i="3"/>
  <c r="H371" i="3" s="1"/>
  <c r="I371" i="3" s="1"/>
  <c r="F372" i="3"/>
  <c r="H372" i="3" s="1"/>
  <c r="I372" i="3" s="1"/>
  <c r="F373" i="3"/>
  <c r="H373" i="3" s="1"/>
  <c r="I373" i="3" s="1"/>
  <c r="F374" i="3"/>
  <c r="H374" i="3" s="1"/>
  <c r="I374" i="3" s="1"/>
  <c r="F375" i="3"/>
  <c r="H375" i="3" s="1"/>
  <c r="I375" i="3" s="1"/>
  <c r="F376" i="3"/>
  <c r="H376" i="3" s="1"/>
  <c r="I376" i="3" s="1"/>
  <c r="F377" i="3"/>
  <c r="H377" i="3" s="1"/>
  <c r="I377" i="3" s="1"/>
  <c r="F378" i="3"/>
  <c r="H378" i="3" s="1"/>
  <c r="I378" i="3" s="1"/>
  <c r="F379" i="3"/>
  <c r="H379" i="3" s="1"/>
  <c r="I379" i="3" s="1"/>
  <c r="F380" i="3"/>
  <c r="H380" i="3" s="1"/>
  <c r="I380" i="3" s="1"/>
  <c r="F381" i="3"/>
  <c r="H381" i="3" s="1"/>
  <c r="I381" i="3" s="1"/>
  <c r="F382" i="3"/>
  <c r="H382" i="3" s="1"/>
  <c r="I382" i="3" s="1"/>
  <c r="F383" i="3"/>
  <c r="H383" i="3" s="1"/>
  <c r="I383" i="3" s="1"/>
  <c r="F384" i="3"/>
  <c r="H384" i="3" s="1"/>
  <c r="I384" i="3" s="1"/>
  <c r="F385" i="3"/>
  <c r="H385" i="3" s="1"/>
  <c r="I385" i="3" s="1"/>
  <c r="F386" i="3"/>
  <c r="H386" i="3" s="1"/>
  <c r="I386" i="3" s="1"/>
  <c r="F388" i="3"/>
  <c r="F389" i="3"/>
  <c r="H389" i="3" s="1"/>
  <c r="I389" i="3" s="1"/>
  <c r="F390" i="3"/>
  <c r="H390" i="3" s="1"/>
  <c r="I390" i="3" s="1"/>
  <c r="F391" i="3"/>
  <c r="H391" i="3" s="1"/>
  <c r="I391" i="3" s="1"/>
  <c r="F392" i="3"/>
  <c r="H392" i="3" s="1"/>
  <c r="I392" i="3" s="1"/>
  <c r="F393" i="3"/>
  <c r="H393" i="3" s="1"/>
  <c r="I393" i="3" s="1"/>
  <c r="F394" i="3"/>
  <c r="H394" i="3" s="1"/>
  <c r="I394" i="3" s="1"/>
  <c r="F395" i="3"/>
  <c r="H395" i="3" s="1"/>
  <c r="I395" i="3" s="1"/>
  <c r="F396" i="3"/>
  <c r="H396" i="3" s="1"/>
  <c r="I396" i="3" s="1"/>
  <c r="F397" i="3"/>
  <c r="H397" i="3" s="1"/>
  <c r="I397" i="3" s="1"/>
  <c r="F398" i="3"/>
  <c r="H398" i="3" s="1"/>
  <c r="I398" i="3" s="1"/>
  <c r="F399" i="3"/>
  <c r="H399" i="3" s="1"/>
  <c r="I399" i="3" s="1"/>
  <c r="F400" i="3"/>
  <c r="H400" i="3" s="1"/>
  <c r="I400" i="3" s="1"/>
  <c r="F401" i="3"/>
  <c r="H401" i="3" s="1"/>
  <c r="I401" i="3" s="1"/>
  <c r="F402" i="3"/>
  <c r="H402" i="3" s="1"/>
  <c r="I402" i="3" s="1"/>
  <c r="F403" i="3"/>
  <c r="H403" i="3" s="1"/>
  <c r="I403" i="3" s="1"/>
  <c r="F404" i="3"/>
  <c r="H404" i="3" s="1"/>
  <c r="I404" i="3" s="1"/>
  <c r="F405" i="3"/>
  <c r="H405" i="3" s="1"/>
  <c r="I405" i="3" s="1"/>
  <c r="F406" i="3"/>
  <c r="H406" i="3" s="1"/>
  <c r="I406" i="3" s="1"/>
  <c r="F407" i="3"/>
  <c r="H407" i="3" s="1"/>
  <c r="I407" i="3" s="1"/>
  <c r="F408" i="3"/>
  <c r="H408" i="3" s="1"/>
  <c r="I408" i="3" s="1"/>
  <c r="F409" i="3"/>
  <c r="H409" i="3" s="1"/>
  <c r="I409" i="3" s="1"/>
  <c r="F410" i="3"/>
  <c r="H410" i="3" s="1"/>
  <c r="I410" i="3" s="1"/>
  <c r="F411" i="3"/>
  <c r="H411" i="3" s="1"/>
  <c r="I411" i="3" s="1"/>
  <c r="F412" i="3"/>
  <c r="H412" i="3" s="1"/>
  <c r="I412" i="3" s="1"/>
  <c r="F413" i="3"/>
  <c r="H413" i="3" s="1"/>
  <c r="I413" i="3" s="1"/>
  <c r="F414" i="3"/>
  <c r="H414" i="3" s="1"/>
  <c r="I414" i="3" s="1"/>
  <c r="F415" i="3"/>
  <c r="H415" i="3" s="1"/>
  <c r="I415" i="3" s="1"/>
  <c r="F416" i="3"/>
  <c r="H416" i="3" s="1"/>
  <c r="I416" i="3" s="1"/>
  <c r="F417" i="3"/>
  <c r="H417" i="3" s="1"/>
  <c r="I417" i="3" s="1"/>
  <c r="F418" i="3"/>
  <c r="H418" i="3" s="1"/>
  <c r="I418" i="3" s="1"/>
  <c r="F419" i="3"/>
  <c r="H419" i="3" s="1"/>
  <c r="I419" i="3" s="1"/>
  <c r="F420" i="3"/>
  <c r="H420" i="3" s="1"/>
  <c r="I420" i="3" s="1"/>
  <c r="F421" i="3"/>
  <c r="H421" i="3" s="1"/>
  <c r="I421" i="3" s="1"/>
  <c r="F422" i="3"/>
  <c r="H422" i="3" s="1"/>
  <c r="I422" i="3" s="1"/>
  <c r="F423" i="3"/>
  <c r="H423" i="3" s="1"/>
  <c r="I423" i="3" s="1"/>
  <c r="F424" i="3"/>
  <c r="H424" i="3" s="1"/>
  <c r="I424" i="3" s="1"/>
  <c r="F425" i="3"/>
  <c r="H425" i="3" s="1"/>
  <c r="I425" i="3" s="1"/>
  <c r="F426" i="3"/>
  <c r="H426" i="3" s="1"/>
  <c r="I426" i="3" s="1"/>
  <c r="F427" i="3"/>
  <c r="H427" i="3" s="1"/>
  <c r="I427" i="3" s="1"/>
  <c r="F428" i="3"/>
  <c r="H428" i="3" s="1"/>
  <c r="I428" i="3" s="1"/>
  <c r="F429" i="3"/>
  <c r="H429" i="3" s="1"/>
  <c r="I429" i="3" s="1"/>
  <c r="F430" i="3"/>
  <c r="H430" i="3" s="1"/>
  <c r="I430" i="3" s="1"/>
  <c r="F431" i="3"/>
  <c r="H431" i="3" s="1"/>
  <c r="I431" i="3" s="1"/>
  <c r="F432" i="3"/>
  <c r="H432" i="3" s="1"/>
  <c r="I432" i="3" s="1"/>
  <c r="F433" i="3"/>
  <c r="H433" i="3" s="1"/>
  <c r="I433" i="3" s="1"/>
  <c r="F434" i="3"/>
  <c r="H434" i="3" s="1"/>
  <c r="I434" i="3" s="1"/>
  <c r="F435" i="3"/>
  <c r="H435" i="3" s="1"/>
  <c r="I435" i="3" s="1"/>
  <c r="F436" i="3"/>
  <c r="H436" i="3" s="1"/>
  <c r="I436" i="3" s="1"/>
  <c r="F437" i="3"/>
  <c r="H437" i="3" s="1"/>
  <c r="I437" i="3" s="1"/>
  <c r="F438" i="3"/>
  <c r="H438" i="3" s="1"/>
  <c r="I438" i="3" s="1"/>
  <c r="F439" i="3"/>
  <c r="H439" i="3" s="1"/>
  <c r="I439" i="3" s="1"/>
  <c r="F440" i="3"/>
  <c r="H440" i="3" s="1"/>
  <c r="I440" i="3" s="1"/>
  <c r="F441" i="3"/>
  <c r="H441" i="3" s="1"/>
  <c r="I441" i="3" s="1"/>
  <c r="F442" i="3"/>
  <c r="H442" i="3" s="1"/>
  <c r="I442" i="3" s="1"/>
  <c r="F443" i="3"/>
  <c r="H443" i="3" s="1"/>
  <c r="I443" i="3" s="1"/>
  <c r="F444" i="3"/>
  <c r="H444" i="3" s="1"/>
  <c r="I444" i="3" s="1"/>
  <c r="F445" i="3"/>
  <c r="H445" i="3" s="1"/>
  <c r="I445" i="3" s="1"/>
  <c r="F446" i="3"/>
  <c r="H446" i="3" s="1"/>
  <c r="I446" i="3" s="1"/>
  <c r="F447" i="3"/>
  <c r="H447" i="3" s="1"/>
  <c r="I447" i="3" s="1"/>
  <c r="F448" i="3"/>
  <c r="H448" i="3" s="1"/>
  <c r="I448" i="3" s="1"/>
  <c r="F449" i="3"/>
  <c r="H449" i="3" s="1"/>
  <c r="I449" i="3" s="1"/>
  <c r="F450" i="3"/>
  <c r="H450" i="3" s="1"/>
  <c r="I450" i="3" s="1"/>
  <c r="F451" i="3"/>
  <c r="H451" i="3" s="1"/>
  <c r="I451" i="3" s="1"/>
  <c r="F452" i="3"/>
  <c r="H452" i="3" s="1"/>
  <c r="I452" i="3" s="1"/>
  <c r="F453" i="3"/>
  <c r="H453" i="3" s="1"/>
  <c r="I453" i="3" s="1"/>
  <c r="F454" i="3"/>
  <c r="H454" i="3" s="1"/>
  <c r="I454" i="3" s="1"/>
  <c r="F456" i="3"/>
  <c r="F457" i="3"/>
  <c r="H457" i="3" s="1"/>
  <c r="I457" i="3" s="1"/>
  <c r="F458" i="3"/>
  <c r="H458" i="3" s="1"/>
  <c r="I458" i="3" s="1"/>
  <c r="F459" i="3"/>
  <c r="H459" i="3" s="1"/>
  <c r="I459" i="3" s="1"/>
  <c r="F460" i="3"/>
  <c r="H460" i="3" s="1"/>
  <c r="I460" i="3" s="1"/>
  <c r="F461" i="3"/>
  <c r="H461" i="3" s="1"/>
  <c r="I461" i="3" s="1"/>
  <c r="F462" i="3"/>
  <c r="H462" i="3" s="1"/>
  <c r="I462" i="3" s="1"/>
  <c r="F463" i="3"/>
  <c r="H463" i="3" s="1"/>
  <c r="I463" i="3" s="1"/>
  <c r="F464" i="3"/>
  <c r="H464" i="3" s="1"/>
  <c r="I464" i="3" s="1"/>
  <c r="F465" i="3"/>
  <c r="H465" i="3" s="1"/>
  <c r="I465" i="3" s="1"/>
  <c r="F466" i="3"/>
  <c r="H466" i="3" s="1"/>
  <c r="I466" i="3" s="1"/>
  <c r="F467" i="3"/>
  <c r="H467" i="3" s="1"/>
  <c r="I467" i="3" s="1"/>
  <c r="F468" i="3"/>
  <c r="H468" i="3" s="1"/>
  <c r="I468" i="3" s="1"/>
  <c r="F469" i="3"/>
  <c r="H469" i="3" s="1"/>
  <c r="I469" i="3" s="1"/>
  <c r="F470" i="3"/>
  <c r="H470" i="3" s="1"/>
  <c r="I470" i="3" s="1"/>
  <c r="F471" i="3"/>
  <c r="H471" i="3" s="1"/>
  <c r="I471" i="3" s="1"/>
  <c r="F472" i="3"/>
  <c r="H472" i="3" s="1"/>
  <c r="I472" i="3" s="1"/>
  <c r="F473" i="3"/>
  <c r="H473" i="3" s="1"/>
  <c r="I473" i="3" s="1"/>
  <c r="F474" i="3"/>
  <c r="H474" i="3" s="1"/>
  <c r="I474" i="3" s="1"/>
  <c r="F475" i="3"/>
  <c r="H475" i="3" s="1"/>
  <c r="I475" i="3" s="1"/>
  <c r="F476" i="3"/>
  <c r="H476" i="3" s="1"/>
  <c r="I476" i="3" s="1"/>
  <c r="F477" i="3"/>
  <c r="H477" i="3" s="1"/>
  <c r="I477" i="3" s="1"/>
  <c r="F478" i="3"/>
  <c r="H478" i="3" s="1"/>
  <c r="I478" i="3" s="1"/>
  <c r="F479" i="3"/>
  <c r="H479" i="3" s="1"/>
  <c r="I479" i="3" s="1"/>
  <c r="F480" i="3"/>
  <c r="H480" i="3" s="1"/>
  <c r="I480" i="3" s="1"/>
  <c r="F481" i="3"/>
  <c r="H481" i="3" s="1"/>
  <c r="I481" i="3" s="1"/>
  <c r="F482" i="3"/>
  <c r="H482" i="3" s="1"/>
  <c r="I482" i="3" s="1"/>
  <c r="F483" i="3"/>
  <c r="H483" i="3" s="1"/>
  <c r="I483" i="3" s="1"/>
  <c r="F484" i="3"/>
  <c r="H484" i="3" s="1"/>
  <c r="I484" i="3" s="1"/>
  <c r="F485" i="3"/>
  <c r="H485" i="3" s="1"/>
  <c r="I485" i="3" s="1"/>
  <c r="F486" i="3"/>
  <c r="H486" i="3" s="1"/>
  <c r="I486" i="3" s="1"/>
  <c r="F487" i="3"/>
  <c r="H487" i="3" s="1"/>
  <c r="I487" i="3" s="1"/>
  <c r="F488" i="3"/>
  <c r="H488" i="3" s="1"/>
  <c r="I488" i="3" s="1"/>
  <c r="F489" i="3"/>
  <c r="H489" i="3" s="1"/>
  <c r="I489" i="3" s="1"/>
  <c r="F490" i="3"/>
  <c r="H490" i="3" s="1"/>
  <c r="I490" i="3" s="1"/>
  <c r="F491" i="3"/>
  <c r="H491" i="3" s="1"/>
  <c r="I491" i="3" s="1"/>
  <c r="F492" i="3"/>
  <c r="H492" i="3" s="1"/>
  <c r="I492" i="3" s="1"/>
  <c r="F493" i="3"/>
  <c r="H493" i="3" s="1"/>
  <c r="I493" i="3" s="1"/>
  <c r="F494" i="3"/>
  <c r="H494" i="3" s="1"/>
  <c r="I494" i="3" s="1"/>
  <c r="F495" i="3"/>
  <c r="H495" i="3" s="1"/>
  <c r="I495" i="3" s="1"/>
  <c r="F496" i="3"/>
  <c r="H496" i="3" s="1"/>
  <c r="I496" i="3" s="1"/>
  <c r="F497" i="3"/>
  <c r="H497" i="3" s="1"/>
  <c r="I497" i="3" s="1"/>
  <c r="F498" i="3"/>
  <c r="H498" i="3" s="1"/>
  <c r="I498" i="3" s="1"/>
  <c r="F499" i="3"/>
  <c r="H499" i="3" s="1"/>
  <c r="I499" i="3" s="1"/>
  <c r="F500" i="3"/>
  <c r="H500" i="3" s="1"/>
  <c r="I500" i="3" s="1"/>
  <c r="F501" i="3"/>
  <c r="H501" i="3" s="1"/>
  <c r="I501" i="3" s="1"/>
  <c r="F502" i="3"/>
  <c r="H502" i="3" s="1"/>
  <c r="I502" i="3" s="1"/>
  <c r="F503" i="3"/>
  <c r="H503" i="3" s="1"/>
  <c r="I503" i="3" s="1"/>
  <c r="F504" i="3"/>
  <c r="H504" i="3" s="1"/>
  <c r="I504" i="3" s="1"/>
  <c r="F505" i="3"/>
  <c r="H505" i="3" s="1"/>
  <c r="I505" i="3" s="1"/>
  <c r="F506" i="3"/>
  <c r="H506" i="3" s="1"/>
  <c r="I506" i="3" s="1"/>
  <c r="F507" i="3"/>
  <c r="H507" i="3" s="1"/>
  <c r="I507" i="3" s="1"/>
  <c r="F508" i="3"/>
  <c r="H508" i="3" s="1"/>
  <c r="I508" i="3" s="1"/>
  <c r="F509" i="3"/>
  <c r="H509" i="3" s="1"/>
  <c r="I509" i="3" s="1"/>
  <c r="F510" i="3"/>
  <c r="H510" i="3" s="1"/>
  <c r="I510" i="3" s="1"/>
  <c r="F511" i="3"/>
  <c r="H511" i="3" s="1"/>
  <c r="I511" i="3" s="1"/>
  <c r="F512" i="3"/>
  <c r="H512" i="3" s="1"/>
  <c r="I512" i="3" s="1"/>
  <c r="F513" i="3"/>
  <c r="H513" i="3" s="1"/>
  <c r="I513" i="3" s="1"/>
  <c r="F514" i="3"/>
  <c r="H514" i="3" s="1"/>
  <c r="I514" i="3" s="1"/>
  <c r="F515" i="3"/>
  <c r="H515" i="3" s="1"/>
  <c r="I515" i="3" s="1"/>
  <c r="F516" i="3"/>
  <c r="H516" i="3" s="1"/>
  <c r="I516" i="3" s="1"/>
  <c r="F517" i="3"/>
  <c r="H517" i="3" s="1"/>
  <c r="I517" i="3" s="1"/>
  <c r="F519" i="3"/>
  <c r="F520" i="3"/>
  <c r="H520" i="3" s="1"/>
  <c r="I520" i="3" s="1"/>
  <c r="F521" i="3"/>
  <c r="H521" i="3" s="1"/>
  <c r="I521" i="3" s="1"/>
  <c r="F522" i="3"/>
  <c r="H522" i="3" s="1"/>
  <c r="I522" i="3" s="1"/>
  <c r="F523" i="3"/>
  <c r="H523" i="3" s="1"/>
  <c r="I523" i="3" s="1"/>
  <c r="F524" i="3"/>
  <c r="H524" i="3" s="1"/>
  <c r="I524" i="3" s="1"/>
  <c r="F525" i="3"/>
  <c r="H525" i="3" s="1"/>
  <c r="I525" i="3" s="1"/>
  <c r="F526" i="3"/>
  <c r="H526" i="3" s="1"/>
  <c r="I526" i="3" s="1"/>
  <c r="F527" i="3"/>
  <c r="H527" i="3" s="1"/>
  <c r="I527" i="3" s="1"/>
  <c r="F528" i="3"/>
  <c r="H528" i="3" s="1"/>
  <c r="I528" i="3" s="1"/>
  <c r="F529" i="3"/>
  <c r="H529" i="3" s="1"/>
  <c r="I529" i="3" s="1"/>
  <c r="F530" i="3"/>
  <c r="H530" i="3" s="1"/>
  <c r="I530" i="3" s="1"/>
  <c r="F531" i="3"/>
  <c r="H531" i="3" s="1"/>
  <c r="I531" i="3" s="1"/>
  <c r="F532" i="3"/>
  <c r="H532" i="3" s="1"/>
  <c r="I532" i="3" s="1"/>
  <c r="F533" i="3"/>
  <c r="H533" i="3" s="1"/>
  <c r="I533" i="3" s="1"/>
  <c r="F534" i="3"/>
  <c r="H534" i="3" s="1"/>
  <c r="I534" i="3" s="1"/>
  <c r="F535" i="3"/>
  <c r="H535" i="3" s="1"/>
  <c r="I535" i="3" s="1"/>
  <c r="F536" i="3"/>
  <c r="H536" i="3" s="1"/>
  <c r="I536" i="3" s="1"/>
  <c r="F537" i="3"/>
  <c r="H537" i="3" s="1"/>
  <c r="I537" i="3" s="1"/>
  <c r="F538" i="3"/>
  <c r="H538" i="3" s="1"/>
  <c r="I538" i="3" s="1"/>
  <c r="F539" i="3"/>
  <c r="H539" i="3" s="1"/>
  <c r="I539" i="3" s="1"/>
  <c r="F540" i="3"/>
  <c r="H540" i="3" s="1"/>
  <c r="I540" i="3" s="1"/>
  <c r="F541" i="3"/>
  <c r="H541" i="3" s="1"/>
  <c r="I541" i="3" s="1"/>
  <c r="F542" i="3"/>
  <c r="H542" i="3" s="1"/>
  <c r="I542" i="3" s="1"/>
  <c r="F543" i="3"/>
  <c r="H543" i="3" s="1"/>
  <c r="I543" i="3" s="1"/>
  <c r="F544" i="3"/>
  <c r="H544" i="3" s="1"/>
  <c r="I544" i="3" s="1"/>
  <c r="F545" i="3"/>
  <c r="H545" i="3" s="1"/>
  <c r="I545" i="3" s="1"/>
  <c r="F546" i="3"/>
  <c r="H546" i="3" s="1"/>
  <c r="I546" i="3" s="1"/>
  <c r="F547" i="3"/>
  <c r="H547" i="3" s="1"/>
  <c r="I547" i="3" s="1"/>
  <c r="F548" i="3"/>
  <c r="H548" i="3" s="1"/>
  <c r="I548" i="3" s="1"/>
  <c r="F549" i="3"/>
  <c r="H549" i="3" s="1"/>
  <c r="I549" i="3" s="1"/>
  <c r="F550" i="3"/>
  <c r="H550" i="3" s="1"/>
  <c r="I550" i="3" s="1"/>
  <c r="F551" i="3"/>
  <c r="H551" i="3" s="1"/>
  <c r="I551" i="3" s="1"/>
  <c r="F552" i="3"/>
  <c r="H552" i="3" s="1"/>
  <c r="I552" i="3" s="1"/>
  <c r="F553" i="3"/>
  <c r="H553" i="3" s="1"/>
  <c r="I553" i="3" s="1"/>
  <c r="F554" i="3"/>
  <c r="H554" i="3" s="1"/>
  <c r="I554" i="3" s="1"/>
  <c r="F555" i="3"/>
  <c r="H555" i="3" s="1"/>
  <c r="I555" i="3" s="1"/>
  <c r="F556" i="3"/>
  <c r="H556" i="3" s="1"/>
  <c r="I556" i="3" s="1"/>
  <c r="F557" i="3"/>
  <c r="H557" i="3" s="1"/>
  <c r="I557" i="3" s="1"/>
  <c r="F558" i="3"/>
  <c r="H558" i="3" s="1"/>
  <c r="I558" i="3" s="1"/>
  <c r="F559" i="3"/>
  <c r="H559" i="3" s="1"/>
  <c r="I559" i="3" s="1"/>
  <c r="F560" i="3"/>
  <c r="H560" i="3" s="1"/>
  <c r="I560" i="3" s="1"/>
  <c r="F561" i="3"/>
  <c r="H561" i="3" s="1"/>
  <c r="I561" i="3" s="1"/>
  <c r="F562" i="3"/>
  <c r="H562" i="3" s="1"/>
  <c r="I562" i="3" s="1"/>
  <c r="F563" i="3"/>
  <c r="H563" i="3" s="1"/>
  <c r="I563" i="3" s="1"/>
  <c r="F564" i="3"/>
  <c r="H564" i="3" s="1"/>
  <c r="I564" i="3" s="1"/>
  <c r="F565" i="3"/>
  <c r="H565" i="3" s="1"/>
  <c r="I565" i="3" s="1"/>
  <c r="F566" i="3"/>
  <c r="H566" i="3" s="1"/>
  <c r="I566" i="3" s="1"/>
  <c r="F567" i="3"/>
  <c r="H567" i="3" s="1"/>
  <c r="I567" i="3" s="1"/>
  <c r="F568" i="3"/>
  <c r="H568" i="3" s="1"/>
  <c r="I568" i="3" s="1"/>
  <c r="F569" i="3"/>
  <c r="H569" i="3" s="1"/>
  <c r="I569" i="3" s="1"/>
  <c r="F570" i="3"/>
  <c r="H570" i="3" s="1"/>
  <c r="I570" i="3" s="1"/>
  <c r="F571" i="3"/>
  <c r="H571" i="3" s="1"/>
  <c r="I571" i="3" s="1"/>
  <c r="F572" i="3"/>
  <c r="H572" i="3" s="1"/>
  <c r="I572" i="3" s="1"/>
  <c r="F573" i="3"/>
  <c r="H573" i="3" s="1"/>
  <c r="I573" i="3" s="1"/>
  <c r="F574" i="3"/>
  <c r="H574" i="3" s="1"/>
  <c r="I574" i="3" s="1"/>
  <c r="F575" i="3"/>
  <c r="H575" i="3" s="1"/>
  <c r="I575" i="3" s="1"/>
  <c r="F576" i="3"/>
  <c r="H576" i="3" s="1"/>
  <c r="I576" i="3" s="1"/>
  <c r="F577" i="3"/>
  <c r="H577" i="3" s="1"/>
  <c r="I577" i="3" s="1"/>
  <c r="F578" i="3"/>
  <c r="H578" i="3" s="1"/>
  <c r="I578" i="3" s="1"/>
  <c r="F579" i="3"/>
  <c r="H579" i="3" s="1"/>
  <c r="I579" i="3" s="1"/>
  <c r="F580" i="3"/>
  <c r="H580" i="3" s="1"/>
  <c r="I580" i="3" s="1"/>
  <c r="F581" i="3"/>
  <c r="H581" i="3" s="1"/>
  <c r="I581" i="3" s="1"/>
  <c r="F582" i="3"/>
  <c r="H582" i="3" s="1"/>
  <c r="I582" i="3" s="1"/>
  <c r="F583" i="3"/>
  <c r="H583" i="3" s="1"/>
  <c r="I583" i="3" s="1"/>
  <c r="F584" i="3"/>
  <c r="H584" i="3" s="1"/>
  <c r="I584" i="3" s="1"/>
  <c r="F585" i="3"/>
  <c r="H585" i="3" s="1"/>
  <c r="I585" i="3" s="1"/>
  <c r="F586" i="3"/>
  <c r="H586" i="3" s="1"/>
  <c r="I586" i="3" s="1"/>
  <c r="F587" i="3"/>
  <c r="H587" i="3" s="1"/>
  <c r="I587" i="3" s="1"/>
  <c r="F589" i="3"/>
  <c r="F590" i="3"/>
  <c r="H590" i="3" s="1"/>
  <c r="I590" i="3" s="1"/>
  <c r="F591" i="3"/>
  <c r="H591" i="3" s="1"/>
  <c r="I591" i="3" s="1"/>
  <c r="F592" i="3"/>
  <c r="H592" i="3" s="1"/>
  <c r="I592" i="3" s="1"/>
  <c r="F593" i="3"/>
  <c r="H593" i="3" s="1"/>
  <c r="I593" i="3" s="1"/>
  <c r="F594" i="3"/>
  <c r="H594" i="3" s="1"/>
  <c r="I594" i="3" s="1"/>
  <c r="F595" i="3"/>
  <c r="H595" i="3" s="1"/>
  <c r="I595" i="3" s="1"/>
  <c r="F596" i="3"/>
  <c r="H596" i="3" s="1"/>
  <c r="I596" i="3" s="1"/>
  <c r="F597" i="3"/>
  <c r="H597" i="3" s="1"/>
  <c r="I597" i="3" s="1"/>
  <c r="F598" i="3"/>
  <c r="H598" i="3" s="1"/>
  <c r="I598" i="3" s="1"/>
  <c r="F599" i="3"/>
  <c r="H599" i="3" s="1"/>
  <c r="I599" i="3" s="1"/>
  <c r="F600" i="3"/>
  <c r="H600" i="3" s="1"/>
  <c r="I600" i="3" s="1"/>
  <c r="F601" i="3"/>
  <c r="H601" i="3" s="1"/>
  <c r="I601" i="3" s="1"/>
  <c r="F602" i="3"/>
  <c r="H602" i="3" s="1"/>
  <c r="I602" i="3" s="1"/>
  <c r="F603" i="3"/>
  <c r="H603" i="3" s="1"/>
  <c r="I603" i="3" s="1"/>
  <c r="F604" i="3"/>
  <c r="H604" i="3" s="1"/>
  <c r="I604" i="3" s="1"/>
  <c r="F605" i="3"/>
  <c r="H605" i="3" s="1"/>
  <c r="I605" i="3" s="1"/>
  <c r="F606" i="3"/>
  <c r="H606" i="3" s="1"/>
  <c r="I606" i="3" s="1"/>
  <c r="F607" i="3"/>
  <c r="H607" i="3" s="1"/>
  <c r="I607" i="3" s="1"/>
  <c r="F608" i="3"/>
  <c r="H608" i="3" s="1"/>
  <c r="I608" i="3" s="1"/>
  <c r="F609" i="3"/>
  <c r="H609" i="3" s="1"/>
  <c r="I609" i="3" s="1"/>
  <c r="F610" i="3"/>
  <c r="H610" i="3" s="1"/>
  <c r="I610" i="3" s="1"/>
  <c r="F611" i="3"/>
  <c r="H611" i="3" s="1"/>
  <c r="I611" i="3" s="1"/>
  <c r="F612" i="3"/>
  <c r="H612" i="3" s="1"/>
  <c r="I612" i="3" s="1"/>
  <c r="F613" i="3"/>
  <c r="H613" i="3" s="1"/>
  <c r="I613" i="3" s="1"/>
  <c r="F614" i="3"/>
  <c r="H614" i="3" s="1"/>
  <c r="I614" i="3" s="1"/>
  <c r="F615" i="3"/>
  <c r="H615" i="3" s="1"/>
  <c r="I615" i="3" s="1"/>
  <c r="F616" i="3"/>
  <c r="H616" i="3" s="1"/>
  <c r="I616" i="3" s="1"/>
  <c r="F617" i="3"/>
  <c r="H617" i="3" s="1"/>
  <c r="I617" i="3" s="1"/>
  <c r="F618" i="3"/>
  <c r="H618" i="3" s="1"/>
  <c r="I618" i="3" s="1"/>
  <c r="F619" i="3"/>
  <c r="H619" i="3" s="1"/>
  <c r="I619" i="3" s="1"/>
  <c r="F620" i="3"/>
  <c r="H620" i="3" s="1"/>
  <c r="I620" i="3" s="1"/>
  <c r="F621" i="3"/>
  <c r="H621" i="3" s="1"/>
  <c r="I621" i="3" s="1"/>
  <c r="F622" i="3"/>
  <c r="H622" i="3" s="1"/>
  <c r="I622" i="3" s="1"/>
  <c r="F623" i="3"/>
  <c r="H623" i="3" s="1"/>
  <c r="I623" i="3" s="1"/>
  <c r="F624" i="3"/>
  <c r="H624" i="3" s="1"/>
  <c r="I624" i="3" s="1"/>
  <c r="F625" i="3"/>
  <c r="H625" i="3" s="1"/>
  <c r="I625" i="3" s="1"/>
  <c r="F626" i="3"/>
  <c r="H626" i="3" s="1"/>
  <c r="I626" i="3" s="1"/>
  <c r="F627" i="3"/>
  <c r="H627" i="3" s="1"/>
  <c r="I627" i="3" s="1"/>
  <c r="F628" i="3"/>
  <c r="H628" i="3" s="1"/>
  <c r="I628" i="3" s="1"/>
  <c r="F629" i="3"/>
  <c r="H629" i="3" s="1"/>
  <c r="I629" i="3" s="1"/>
  <c r="F630" i="3"/>
  <c r="H630" i="3" s="1"/>
  <c r="I630" i="3" s="1"/>
  <c r="F631" i="3"/>
  <c r="H631" i="3" s="1"/>
  <c r="I631" i="3" s="1"/>
  <c r="F632" i="3"/>
  <c r="H632" i="3" s="1"/>
  <c r="I632" i="3" s="1"/>
  <c r="F633" i="3"/>
  <c r="H633" i="3" s="1"/>
  <c r="I633" i="3" s="1"/>
  <c r="F634" i="3"/>
  <c r="H634" i="3" s="1"/>
  <c r="I634" i="3" s="1"/>
  <c r="F635" i="3"/>
  <c r="H635" i="3" s="1"/>
  <c r="I635" i="3" s="1"/>
  <c r="F636" i="3"/>
  <c r="H636" i="3" s="1"/>
  <c r="I636" i="3" s="1"/>
  <c r="F637" i="3"/>
  <c r="H637" i="3" s="1"/>
  <c r="I637" i="3" s="1"/>
  <c r="F639" i="3"/>
  <c r="F640" i="3"/>
  <c r="H640" i="3" s="1"/>
  <c r="I640" i="3" s="1"/>
  <c r="F641" i="3"/>
  <c r="H641" i="3" s="1"/>
  <c r="I641" i="3" s="1"/>
  <c r="F642" i="3"/>
  <c r="H642" i="3" s="1"/>
  <c r="I642" i="3" s="1"/>
  <c r="F643" i="3"/>
  <c r="H643" i="3" s="1"/>
  <c r="I643" i="3" s="1"/>
  <c r="F644" i="3"/>
  <c r="H644" i="3" s="1"/>
  <c r="I644" i="3" s="1"/>
  <c r="F645" i="3"/>
  <c r="H645" i="3" s="1"/>
  <c r="I645" i="3" s="1"/>
  <c r="F646" i="3"/>
  <c r="H646" i="3" s="1"/>
  <c r="I646" i="3" s="1"/>
  <c r="F647" i="3"/>
  <c r="H647" i="3" s="1"/>
  <c r="I647" i="3" s="1"/>
  <c r="F648" i="3"/>
  <c r="H648" i="3" s="1"/>
  <c r="I648" i="3" s="1"/>
  <c r="F649" i="3"/>
  <c r="H649" i="3" s="1"/>
  <c r="I649" i="3" s="1"/>
  <c r="F650" i="3"/>
  <c r="H650" i="3" s="1"/>
  <c r="I650" i="3" s="1"/>
  <c r="F651" i="3"/>
  <c r="H651" i="3" s="1"/>
  <c r="I651" i="3" s="1"/>
  <c r="F652" i="3"/>
  <c r="H652" i="3" s="1"/>
  <c r="I652" i="3" s="1"/>
  <c r="F653" i="3"/>
  <c r="H653" i="3" s="1"/>
  <c r="I653" i="3" s="1"/>
  <c r="F654" i="3"/>
  <c r="H654" i="3" s="1"/>
  <c r="I654" i="3" s="1"/>
  <c r="F655" i="3"/>
  <c r="H655" i="3" s="1"/>
  <c r="I655" i="3" s="1"/>
  <c r="F656" i="3"/>
  <c r="H656" i="3" s="1"/>
  <c r="I656" i="3" s="1"/>
  <c r="F657" i="3"/>
  <c r="H657" i="3" s="1"/>
  <c r="I657" i="3" s="1"/>
  <c r="F658" i="3"/>
  <c r="H658" i="3" s="1"/>
  <c r="I658" i="3" s="1"/>
  <c r="F659" i="3"/>
  <c r="H659" i="3" s="1"/>
  <c r="I659" i="3" s="1"/>
  <c r="F660" i="3"/>
  <c r="H660" i="3" s="1"/>
  <c r="I660" i="3" s="1"/>
  <c r="F661" i="3"/>
  <c r="H661" i="3" s="1"/>
  <c r="I661" i="3" s="1"/>
  <c r="F662" i="3"/>
  <c r="H662" i="3" s="1"/>
  <c r="I662" i="3" s="1"/>
  <c r="F663" i="3"/>
  <c r="H663" i="3" s="1"/>
  <c r="I663" i="3" s="1"/>
  <c r="F664" i="3"/>
  <c r="H664" i="3" s="1"/>
  <c r="I664" i="3" s="1"/>
  <c r="F666" i="3"/>
  <c r="F667" i="3"/>
  <c r="H667" i="3" s="1"/>
  <c r="I667" i="3" s="1"/>
  <c r="F668" i="3"/>
  <c r="H668" i="3" s="1"/>
  <c r="I668" i="3" s="1"/>
  <c r="F669" i="3"/>
  <c r="H669" i="3" s="1"/>
  <c r="I669" i="3" s="1"/>
  <c r="F670" i="3"/>
  <c r="H670" i="3" s="1"/>
  <c r="I670" i="3" s="1"/>
  <c r="F671" i="3"/>
  <c r="H671" i="3" s="1"/>
  <c r="I671" i="3" s="1"/>
  <c r="F672" i="3"/>
  <c r="H672" i="3" s="1"/>
  <c r="I672" i="3" s="1"/>
  <c r="F673" i="3"/>
  <c r="H673" i="3" s="1"/>
  <c r="I673" i="3" s="1"/>
  <c r="F674" i="3"/>
  <c r="H674" i="3" s="1"/>
  <c r="I674" i="3" s="1"/>
  <c r="F675" i="3"/>
  <c r="H675" i="3" s="1"/>
  <c r="I675" i="3" s="1"/>
  <c r="F676" i="3"/>
  <c r="H676" i="3" s="1"/>
  <c r="I676" i="3" s="1"/>
  <c r="F677" i="3"/>
  <c r="H677" i="3" s="1"/>
  <c r="I677" i="3" s="1"/>
  <c r="F678" i="3"/>
  <c r="H678" i="3" s="1"/>
  <c r="I678" i="3" s="1"/>
  <c r="F679" i="3"/>
  <c r="H679" i="3" s="1"/>
  <c r="I679" i="3" s="1"/>
  <c r="F680" i="3"/>
  <c r="H680" i="3" s="1"/>
  <c r="I680" i="3" s="1"/>
  <c r="F681" i="3"/>
  <c r="H681" i="3" s="1"/>
  <c r="I681" i="3" s="1"/>
  <c r="F682" i="3"/>
  <c r="H682" i="3" s="1"/>
  <c r="I682" i="3" s="1"/>
  <c r="F683" i="3"/>
  <c r="H683" i="3" s="1"/>
  <c r="I683" i="3" s="1"/>
  <c r="F684" i="3"/>
  <c r="H684" i="3" s="1"/>
  <c r="I684" i="3" s="1"/>
  <c r="F685" i="3"/>
  <c r="H685" i="3" s="1"/>
  <c r="I685" i="3" s="1"/>
  <c r="F686" i="3"/>
  <c r="H686" i="3" s="1"/>
  <c r="I686" i="3" s="1"/>
  <c r="F687" i="3"/>
  <c r="H687" i="3" s="1"/>
  <c r="I687" i="3" s="1"/>
  <c r="F688" i="3"/>
  <c r="H688" i="3" s="1"/>
  <c r="I688" i="3" s="1"/>
  <c r="F689" i="3"/>
  <c r="H689" i="3" s="1"/>
  <c r="I689" i="3" s="1"/>
  <c r="F690" i="3"/>
  <c r="H690" i="3" s="1"/>
  <c r="I690" i="3" s="1"/>
  <c r="F691" i="3"/>
  <c r="H691" i="3" s="1"/>
  <c r="I691" i="3" s="1"/>
  <c r="F692" i="3"/>
  <c r="H692" i="3" s="1"/>
  <c r="I692" i="3" s="1"/>
  <c r="F693" i="3"/>
  <c r="H693" i="3" s="1"/>
  <c r="I693" i="3" s="1"/>
  <c r="F694" i="3"/>
  <c r="H694" i="3" s="1"/>
  <c r="I694" i="3" s="1"/>
  <c r="F695" i="3"/>
  <c r="H695" i="3" s="1"/>
  <c r="I695" i="3" s="1"/>
  <c r="F696" i="3"/>
  <c r="H696" i="3" s="1"/>
  <c r="I696" i="3" s="1"/>
  <c r="F697" i="3"/>
  <c r="H697" i="3" s="1"/>
  <c r="I697" i="3" s="1"/>
  <c r="F698" i="3"/>
  <c r="H698" i="3" s="1"/>
  <c r="I698" i="3" s="1"/>
  <c r="F699" i="3"/>
  <c r="H699" i="3" s="1"/>
  <c r="I699" i="3" s="1"/>
  <c r="F700" i="3"/>
  <c r="H700" i="3" s="1"/>
  <c r="I700" i="3" s="1"/>
  <c r="F701" i="3"/>
  <c r="H701" i="3" s="1"/>
  <c r="I701" i="3" s="1"/>
  <c r="F702" i="3"/>
  <c r="H702" i="3" s="1"/>
  <c r="I702" i="3" s="1"/>
  <c r="F703" i="3"/>
  <c r="H703" i="3" s="1"/>
  <c r="I703" i="3" s="1"/>
  <c r="F704" i="3"/>
  <c r="H704" i="3" s="1"/>
  <c r="I704" i="3" s="1"/>
  <c r="F705" i="3"/>
  <c r="H705" i="3" s="1"/>
  <c r="I705" i="3" s="1"/>
  <c r="F706" i="3"/>
  <c r="H706" i="3" s="1"/>
  <c r="I706" i="3" s="1"/>
  <c r="F707" i="3"/>
  <c r="H707" i="3" s="1"/>
  <c r="I707" i="3" s="1"/>
  <c r="F708" i="3"/>
  <c r="H708" i="3" s="1"/>
  <c r="I708" i="3" s="1"/>
  <c r="F709" i="3"/>
  <c r="H709" i="3" s="1"/>
  <c r="I709" i="3" s="1"/>
  <c r="F710" i="3"/>
  <c r="H710" i="3" s="1"/>
  <c r="I710" i="3" s="1"/>
  <c r="F711" i="3"/>
  <c r="H711" i="3" s="1"/>
  <c r="I711" i="3" s="1"/>
  <c r="F712" i="3"/>
  <c r="H712" i="3" s="1"/>
  <c r="I712" i="3" s="1"/>
  <c r="F713" i="3"/>
  <c r="H713" i="3" s="1"/>
  <c r="I713" i="3" s="1"/>
  <c r="F714" i="3"/>
  <c r="H714" i="3" s="1"/>
  <c r="I714" i="3" s="1"/>
  <c r="F715" i="3"/>
  <c r="H715" i="3" s="1"/>
  <c r="I715" i="3" s="1"/>
  <c r="F716" i="3"/>
  <c r="H716" i="3" s="1"/>
  <c r="I716" i="3" s="1"/>
  <c r="F717" i="3"/>
  <c r="H717" i="3" s="1"/>
  <c r="I717" i="3" s="1"/>
  <c r="F718" i="3"/>
  <c r="H718" i="3" s="1"/>
  <c r="I718" i="3" s="1"/>
  <c r="F719" i="3"/>
  <c r="H719" i="3" s="1"/>
  <c r="I719" i="3" s="1"/>
  <c r="F720" i="3"/>
  <c r="H720" i="3" s="1"/>
  <c r="I720" i="3" s="1"/>
  <c r="F721" i="3"/>
  <c r="H721" i="3" s="1"/>
  <c r="I721" i="3" s="1"/>
  <c r="F722" i="3"/>
  <c r="H722" i="3" s="1"/>
  <c r="I722" i="3" s="1"/>
  <c r="F723" i="3"/>
  <c r="H723" i="3" s="1"/>
  <c r="I723" i="3" s="1"/>
  <c r="F724" i="3"/>
  <c r="H724" i="3" s="1"/>
  <c r="I724" i="3" s="1"/>
  <c r="F725" i="3"/>
  <c r="H725" i="3" s="1"/>
  <c r="I725" i="3" s="1"/>
  <c r="F726" i="3"/>
  <c r="H726" i="3" s="1"/>
  <c r="I726" i="3" s="1"/>
  <c r="F727" i="3"/>
  <c r="H727" i="3" s="1"/>
  <c r="I727" i="3" s="1"/>
  <c r="F728" i="3"/>
  <c r="H728" i="3" s="1"/>
  <c r="I728" i="3" s="1"/>
  <c r="F729" i="3"/>
  <c r="H729" i="3" s="1"/>
  <c r="I729" i="3" s="1"/>
  <c r="F730" i="3"/>
  <c r="H730" i="3" s="1"/>
  <c r="I730" i="3" s="1"/>
  <c r="F731" i="3"/>
  <c r="H731" i="3" s="1"/>
  <c r="I731" i="3" s="1"/>
  <c r="F732" i="3"/>
  <c r="H732" i="3" s="1"/>
  <c r="I732" i="3" s="1"/>
  <c r="F733" i="3"/>
  <c r="H733" i="3" s="1"/>
  <c r="I733" i="3" s="1"/>
  <c r="F734" i="3"/>
  <c r="H734" i="3" s="1"/>
  <c r="I734" i="3" s="1"/>
  <c r="F735" i="3"/>
  <c r="H735" i="3" s="1"/>
  <c r="I735" i="3" s="1"/>
  <c r="F736" i="3"/>
  <c r="H736" i="3" s="1"/>
  <c r="I736" i="3" s="1"/>
  <c r="F737" i="3"/>
  <c r="H737" i="3" s="1"/>
  <c r="I737" i="3" s="1"/>
  <c r="F738" i="3"/>
  <c r="H738" i="3" s="1"/>
  <c r="I738" i="3" s="1"/>
  <c r="F740" i="3"/>
  <c r="F741" i="3"/>
  <c r="H741" i="3" s="1"/>
  <c r="I741" i="3" s="1"/>
  <c r="F742" i="3"/>
  <c r="H742" i="3" s="1"/>
  <c r="I742" i="3" s="1"/>
  <c r="F743" i="3"/>
  <c r="H743" i="3" s="1"/>
  <c r="I743" i="3" s="1"/>
  <c r="F744" i="3"/>
  <c r="H744" i="3" s="1"/>
  <c r="I744" i="3" s="1"/>
  <c r="F745" i="3"/>
  <c r="H745" i="3" s="1"/>
  <c r="I745" i="3" s="1"/>
  <c r="F746" i="3"/>
  <c r="H746" i="3" s="1"/>
  <c r="I746" i="3" s="1"/>
  <c r="F747" i="3"/>
  <c r="H747" i="3" s="1"/>
  <c r="I747" i="3" s="1"/>
  <c r="F748" i="3"/>
  <c r="H748" i="3" s="1"/>
  <c r="I748" i="3" s="1"/>
  <c r="F749" i="3"/>
  <c r="H749" i="3" s="1"/>
  <c r="I749" i="3" s="1"/>
  <c r="F750" i="3"/>
  <c r="H750" i="3" s="1"/>
  <c r="I750" i="3" s="1"/>
  <c r="F751" i="3"/>
  <c r="H751" i="3" s="1"/>
  <c r="I751" i="3" s="1"/>
  <c r="F752" i="3"/>
  <c r="H752" i="3" s="1"/>
  <c r="I752" i="3" s="1"/>
  <c r="F753" i="3"/>
  <c r="H753" i="3" s="1"/>
  <c r="I753" i="3" s="1"/>
  <c r="F754" i="3"/>
  <c r="H754" i="3" s="1"/>
  <c r="I754" i="3" s="1"/>
  <c r="F755" i="3"/>
  <c r="H755" i="3" s="1"/>
  <c r="I755" i="3" s="1"/>
  <c r="F756" i="3"/>
  <c r="H756" i="3" s="1"/>
  <c r="I756" i="3" s="1"/>
  <c r="F757" i="3"/>
  <c r="H757" i="3" s="1"/>
  <c r="I757" i="3" s="1"/>
  <c r="F758" i="3"/>
  <c r="H758" i="3" s="1"/>
  <c r="I758" i="3" s="1"/>
  <c r="F759" i="3"/>
  <c r="H759" i="3" s="1"/>
  <c r="I759" i="3" s="1"/>
  <c r="F760" i="3"/>
  <c r="H760" i="3" s="1"/>
  <c r="I760" i="3" s="1"/>
  <c r="F761" i="3"/>
  <c r="H761" i="3" s="1"/>
  <c r="I761" i="3" s="1"/>
  <c r="F762" i="3"/>
  <c r="H762" i="3" s="1"/>
  <c r="I762" i="3" s="1"/>
  <c r="F763" i="3"/>
  <c r="H763" i="3" s="1"/>
  <c r="I763" i="3" s="1"/>
  <c r="F764" i="3"/>
  <c r="H764" i="3" s="1"/>
  <c r="I764" i="3" s="1"/>
  <c r="F765" i="3"/>
  <c r="H765" i="3" s="1"/>
  <c r="I765" i="3" s="1"/>
  <c r="F766" i="3"/>
  <c r="H766" i="3" s="1"/>
  <c r="I766" i="3" s="1"/>
  <c r="F767" i="3"/>
  <c r="H767" i="3" s="1"/>
  <c r="I767" i="3" s="1"/>
  <c r="F768" i="3"/>
  <c r="H768" i="3" s="1"/>
  <c r="I768" i="3" s="1"/>
  <c r="F769" i="3"/>
  <c r="H769" i="3" s="1"/>
  <c r="I769" i="3" s="1"/>
  <c r="F770" i="3"/>
  <c r="H770" i="3" s="1"/>
  <c r="I770" i="3" s="1"/>
  <c r="F771" i="3"/>
  <c r="H771" i="3" s="1"/>
  <c r="I771" i="3" s="1"/>
  <c r="F772" i="3"/>
  <c r="H772" i="3" s="1"/>
  <c r="I772" i="3" s="1"/>
  <c r="F773" i="3"/>
  <c r="H773" i="3" s="1"/>
  <c r="I773" i="3" s="1"/>
  <c r="F774" i="3"/>
  <c r="H774" i="3" s="1"/>
  <c r="I774" i="3" s="1"/>
  <c r="F775" i="3"/>
  <c r="H775" i="3" s="1"/>
  <c r="I775" i="3" s="1"/>
  <c r="F776" i="3"/>
  <c r="H776" i="3" s="1"/>
  <c r="I776" i="3" s="1"/>
  <c r="F777" i="3"/>
  <c r="H777" i="3" s="1"/>
  <c r="I777" i="3" s="1"/>
  <c r="F778" i="3"/>
  <c r="H778" i="3" s="1"/>
  <c r="I778" i="3" s="1"/>
  <c r="F779" i="3"/>
  <c r="H779" i="3" s="1"/>
  <c r="I779" i="3" s="1"/>
  <c r="F780" i="3"/>
  <c r="H780" i="3" s="1"/>
  <c r="I780" i="3" s="1"/>
  <c r="F781" i="3"/>
  <c r="H781" i="3" s="1"/>
  <c r="I781" i="3" s="1"/>
  <c r="F782" i="3"/>
  <c r="H782" i="3" s="1"/>
  <c r="I782" i="3" s="1"/>
  <c r="F783" i="3"/>
  <c r="H783" i="3" s="1"/>
  <c r="I783" i="3" s="1"/>
  <c r="F784" i="3"/>
  <c r="H784" i="3" s="1"/>
  <c r="I784" i="3" s="1"/>
  <c r="F785" i="3"/>
  <c r="H785" i="3" s="1"/>
  <c r="I785" i="3" s="1"/>
  <c r="F786" i="3"/>
  <c r="H786" i="3" s="1"/>
  <c r="I786" i="3" s="1"/>
  <c r="F787" i="3"/>
  <c r="H787" i="3" s="1"/>
  <c r="I787" i="3" s="1"/>
  <c r="F788" i="3"/>
  <c r="H788" i="3" s="1"/>
  <c r="I788" i="3" s="1"/>
  <c r="F789" i="3"/>
  <c r="H789" i="3" s="1"/>
  <c r="I789" i="3" s="1"/>
  <c r="F790" i="3"/>
  <c r="H790" i="3" s="1"/>
  <c r="I790" i="3" s="1"/>
  <c r="F791" i="3"/>
  <c r="H791" i="3" s="1"/>
  <c r="I791" i="3" s="1"/>
  <c r="F793" i="3"/>
  <c r="F794" i="3"/>
  <c r="H794" i="3" s="1"/>
  <c r="I794" i="3" s="1"/>
  <c r="F795" i="3"/>
  <c r="H795" i="3" s="1"/>
  <c r="I795" i="3" s="1"/>
  <c r="F796" i="3"/>
  <c r="H796" i="3" s="1"/>
  <c r="I796" i="3" s="1"/>
  <c r="F797" i="3"/>
  <c r="H797" i="3" s="1"/>
  <c r="I797" i="3" s="1"/>
  <c r="F798" i="3"/>
  <c r="H798" i="3" s="1"/>
  <c r="I798" i="3" s="1"/>
  <c r="F799" i="3"/>
  <c r="H799" i="3" s="1"/>
  <c r="I799" i="3" s="1"/>
  <c r="F800" i="3"/>
  <c r="H800" i="3" s="1"/>
  <c r="I800" i="3" s="1"/>
  <c r="F801" i="3"/>
  <c r="H801" i="3" s="1"/>
  <c r="I801" i="3" s="1"/>
  <c r="F802" i="3"/>
  <c r="H802" i="3" s="1"/>
  <c r="I802" i="3" s="1"/>
  <c r="F803" i="3"/>
  <c r="H803" i="3" s="1"/>
  <c r="I803" i="3" s="1"/>
  <c r="F804" i="3"/>
  <c r="H804" i="3" s="1"/>
  <c r="I804" i="3" s="1"/>
  <c r="F805" i="3"/>
  <c r="H805" i="3" s="1"/>
  <c r="I805" i="3" s="1"/>
  <c r="F806" i="3"/>
  <c r="H806" i="3" s="1"/>
  <c r="I806" i="3" s="1"/>
  <c r="F807" i="3"/>
  <c r="H807" i="3" s="1"/>
  <c r="I807" i="3" s="1"/>
  <c r="F808" i="3"/>
  <c r="H808" i="3" s="1"/>
  <c r="I808" i="3" s="1"/>
  <c r="F809" i="3"/>
  <c r="H809" i="3" s="1"/>
  <c r="I809" i="3" s="1"/>
  <c r="F810" i="3"/>
  <c r="H810" i="3" s="1"/>
  <c r="I810" i="3" s="1"/>
  <c r="F811" i="3"/>
  <c r="H811" i="3" s="1"/>
  <c r="I811" i="3" s="1"/>
  <c r="F812" i="3"/>
  <c r="H812" i="3" s="1"/>
  <c r="I812" i="3" s="1"/>
  <c r="F813" i="3"/>
  <c r="H813" i="3" s="1"/>
  <c r="I813" i="3" s="1"/>
  <c r="F814" i="3"/>
  <c r="H814" i="3" s="1"/>
  <c r="I814" i="3" s="1"/>
  <c r="F815" i="3"/>
  <c r="H815" i="3" s="1"/>
  <c r="I815" i="3" s="1"/>
  <c r="F816" i="3"/>
  <c r="H816" i="3" s="1"/>
  <c r="I816" i="3" s="1"/>
  <c r="F817" i="3"/>
  <c r="H817" i="3" s="1"/>
  <c r="I817" i="3" s="1"/>
  <c r="F818" i="3"/>
  <c r="H818" i="3" s="1"/>
  <c r="I818" i="3" s="1"/>
  <c r="F819" i="3"/>
  <c r="H819" i="3" s="1"/>
  <c r="I819" i="3" s="1"/>
  <c r="F820" i="3"/>
  <c r="H820" i="3" s="1"/>
  <c r="I820" i="3" s="1"/>
  <c r="F821" i="3"/>
  <c r="H821" i="3" s="1"/>
  <c r="I821" i="3" s="1"/>
  <c r="F822" i="3"/>
  <c r="H822" i="3" s="1"/>
  <c r="I822" i="3" s="1"/>
  <c r="F823" i="3"/>
  <c r="H823" i="3" s="1"/>
  <c r="I823" i="3" s="1"/>
  <c r="F824" i="3"/>
  <c r="H824" i="3" s="1"/>
  <c r="I824" i="3" s="1"/>
  <c r="F825" i="3"/>
  <c r="H825" i="3" s="1"/>
  <c r="I825" i="3" s="1"/>
  <c r="F826" i="3"/>
  <c r="H826" i="3" s="1"/>
  <c r="I826" i="3" s="1"/>
  <c r="F827" i="3"/>
  <c r="H827" i="3" s="1"/>
  <c r="I827" i="3" s="1"/>
  <c r="F828" i="3"/>
  <c r="H828" i="3" s="1"/>
  <c r="I828" i="3" s="1"/>
  <c r="F829" i="3"/>
  <c r="H829" i="3" s="1"/>
  <c r="I829" i="3" s="1"/>
  <c r="F830" i="3"/>
  <c r="H830" i="3" s="1"/>
  <c r="I830" i="3" s="1"/>
  <c r="F831" i="3"/>
  <c r="H831" i="3" s="1"/>
  <c r="I831" i="3" s="1"/>
  <c r="F832" i="3"/>
  <c r="H832" i="3" s="1"/>
  <c r="I832" i="3" s="1"/>
  <c r="F833" i="3"/>
  <c r="H833" i="3" s="1"/>
  <c r="I833" i="3" s="1"/>
  <c r="F834" i="3"/>
  <c r="H834" i="3" s="1"/>
  <c r="I834" i="3" s="1"/>
  <c r="F835" i="3"/>
  <c r="H835" i="3" s="1"/>
  <c r="I835" i="3" s="1"/>
  <c r="F836" i="3"/>
  <c r="H836" i="3" s="1"/>
  <c r="I836" i="3" s="1"/>
  <c r="F837" i="3"/>
  <c r="H837" i="3" s="1"/>
  <c r="I837" i="3" s="1"/>
  <c r="F838" i="3"/>
  <c r="H838" i="3" s="1"/>
  <c r="I838" i="3" s="1"/>
  <c r="F839" i="3"/>
  <c r="H839" i="3" s="1"/>
  <c r="I839" i="3" s="1"/>
  <c r="F840" i="3"/>
  <c r="H840" i="3" s="1"/>
  <c r="I840" i="3" s="1"/>
  <c r="F841" i="3"/>
  <c r="H841" i="3" s="1"/>
  <c r="I841" i="3" s="1"/>
  <c r="F842" i="3"/>
  <c r="H842" i="3" s="1"/>
  <c r="I842" i="3" s="1"/>
  <c r="F843" i="3"/>
  <c r="H843" i="3" s="1"/>
  <c r="I843" i="3" s="1"/>
  <c r="F844" i="3"/>
  <c r="H844" i="3" s="1"/>
  <c r="I844" i="3" s="1"/>
  <c r="F845" i="3"/>
  <c r="H845" i="3" s="1"/>
  <c r="I845" i="3" s="1"/>
  <c r="F846" i="3"/>
  <c r="H846" i="3" s="1"/>
  <c r="I846" i="3" s="1"/>
  <c r="F847" i="3"/>
  <c r="H847" i="3" s="1"/>
  <c r="I847" i="3" s="1"/>
  <c r="F848" i="3"/>
  <c r="H848" i="3" s="1"/>
  <c r="I848" i="3" s="1"/>
  <c r="F849" i="3"/>
  <c r="H849" i="3" s="1"/>
  <c r="I849" i="3" s="1"/>
  <c r="F850" i="3"/>
  <c r="H850" i="3" s="1"/>
  <c r="I850" i="3" s="1"/>
  <c r="F851" i="3"/>
  <c r="H851" i="3" s="1"/>
  <c r="I851" i="3" s="1"/>
  <c r="F852" i="3"/>
  <c r="H852" i="3" s="1"/>
  <c r="I852" i="3" s="1"/>
  <c r="F853" i="3"/>
  <c r="H853" i="3" s="1"/>
  <c r="I853" i="3" s="1"/>
  <c r="F854" i="3"/>
  <c r="H854" i="3" s="1"/>
  <c r="I854" i="3" s="1"/>
  <c r="F855" i="3"/>
  <c r="H855" i="3" s="1"/>
  <c r="I855" i="3" s="1"/>
  <c r="F856" i="3"/>
  <c r="H856" i="3" s="1"/>
  <c r="I856" i="3" s="1"/>
  <c r="F857" i="3"/>
  <c r="H857" i="3" s="1"/>
  <c r="I857" i="3" s="1"/>
  <c r="F858" i="3"/>
  <c r="H858" i="3" s="1"/>
  <c r="I858" i="3" s="1"/>
  <c r="F859" i="3"/>
  <c r="H859" i="3" s="1"/>
  <c r="I859" i="3" s="1"/>
  <c r="F860" i="3"/>
  <c r="H860" i="3" s="1"/>
  <c r="I860" i="3" s="1"/>
  <c r="F861" i="3"/>
  <c r="H861" i="3" s="1"/>
  <c r="I861" i="3" s="1"/>
  <c r="F862" i="3"/>
  <c r="H862" i="3" s="1"/>
  <c r="I862" i="3" s="1"/>
  <c r="F863" i="3"/>
  <c r="H863" i="3" s="1"/>
  <c r="I863" i="3" s="1"/>
  <c r="F864" i="3"/>
  <c r="H864" i="3" s="1"/>
  <c r="I864" i="3" s="1"/>
  <c r="F865" i="3"/>
  <c r="H865" i="3" s="1"/>
  <c r="I865" i="3" s="1"/>
  <c r="F866" i="3"/>
  <c r="H866" i="3" s="1"/>
  <c r="I866" i="3" s="1"/>
  <c r="F867" i="3"/>
  <c r="H867" i="3" s="1"/>
  <c r="I867" i="3" s="1"/>
  <c r="F868" i="3"/>
  <c r="H868" i="3" s="1"/>
  <c r="I868" i="3" s="1"/>
  <c r="F869" i="3"/>
  <c r="H869" i="3" s="1"/>
  <c r="I869" i="3" s="1"/>
  <c r="F870" i="3"/>
  <c r="H870" i="3" s="1"/>
  <c r="I870" i="3" s="1"/>
  <c r="F871" i="3"/>
  <c r="H871" i="3" s="1"/>
  <c r="I871" i="3" s="1"/>
  <c r="F872" i="3"/>
  <c r="H872" i="3" s="1"/>
  <c r="I872" i="3" s="1"/>
  <c r="F873" i="3"/>
  <c r="H873" i="3" s="1"/>
  <c r="I873" i="3" s="1"/>
  <c r="F874" i="3"/>
  <c r="H874" i="3" s="1"/>
  <c r="I874" i="3" s="1"/>
  <c r="F875" i="3"/>
  <c r="H875" i="3" s="1"/>
  <c r="I875" i="3" s="1"/>
  <c r="F876" i="3"/>
  <c r="H876" i="3" s="1"/>
  <c r="I876" i="3" s="1"/>
  <c r="F877" i="3"/>
  <c r="H877" i="3" s="1"/>
  <c r="I877" i="3" s="1"/>
  <c r="F878" i="3"/>
  <c r="H878" i="3" s="1"/>
  <c r="I878" i="3" s="1"/>
  <c r="F879" i="3"/>
  <c r="H879" i="3" s="1"/>
  <c r="I879" i="3" s="1"/>
  <c r="F880" i="3"/>
  <c r="H880" i="3" s="1"/>
  <c r="I880" i="3" s="1"/>
  <c r="F881" i="3"/>
  <c r="H881" i="3" s="1"/>
  <c r="I881" i="3" s="1"/>
  <c r="F882" i="3"/>
  <c r="H882" i="3" s="1"/>
  <c r="I882" i="3" s="1"/>
  <c r="F883" i="3"/>
  <c r="H883" i="3" s="1"/>
  <c r="I883" i="3" s="1"/>
  <c r="F885" i="3"/>
  <c r="F886" i="3"/>
  <c r="H886" i="3" s="1"/>
  <c r="I886" i="3" s="1"/>
  <c r="F887" i="3"/>
  <c r="H887" i="3" s="1"/>
  <c r="I887" i="3" s="1"/>
  <c r="F888" i="3"/>
  <c r="H888" i="3" s="1"/>
  <c r="I888" i="3" s="1"/>
  <c r="F889" i="3"/>
  <c r="H889" i="3" s="1"/>
  <c r="I889" i="3" s="1"/>
  <c r="F890" i="3"/>
  <c r="H890" i="3" s="1"/>
  <c r="I890" i="3" s="1"/>
  <c r="F891" i="3"/>
  <c r="H891" i="3" s="1"/>
  <c r="I891" i="3" s="1"/>
  <c r="F892" i="3"/>
  <c r="H892" i="3" s="1"/>
  <c r="I892" i="3" s="1"/>
  <c r="F893" i="3"/>
  <c r="H893" i="3" s="1"/>
  <c r="I893" i="3" s="1"/>
  <c r="F894" i="3"/>
  <c r="H894" i="3" s="1"/>
  <c r="I894" i="3" s="1"/>
  <c r="F895" i="3"/>
  <c r="H895" i="3" s="1"/>
  <c r="I895" i="3" s="1"/>
  <c r="F896" i="3"/>
  <c r="H896" i="3" s="1"/>
  <c r="I896" i="3" s="1"/>
  <c r="F897" i="3"/>
  <c r="H897" i="3" s="1"/>
  <c r="I897" i="3" s="1"/>
  <c r="F898" i="3"/>
  <c r="H898" i="3" s="1"/>
  <c r="I898" i="3" s="1"/>
  <c r="F899" i="3"/>
  <c r="H899" i="3" s="1"/>
  <c r="I899" i="3" s="1"/>
  <c r="F900" i="3"/>
  <c r="H900" i="3" s="1"/>
  <c r="I900" i="3" s="1"/>
  <c r="F901" i="3"/>
  <c r="H901" i="3" s="1"/>
  <c r="I901" i="3" s="1"/>
  <c r="F902" i="3"/>
  <c r="H902" i="3" s="1"/>
  <c r="I902" i="3" s="1"/>
  <c r="F903" i="3"/>
  <c r="H903" i="3" s="1"/>
  <c r="I903" i="3" s="1"/>
  <c r="F904" i="3"/>
  <c r="H904" i="3" s="1"/>
  <c r="I904" i="3" s="1"/>
  <c r="F905" i="3"/>
  <c r="H905" i="3" s="1"/>
  <c r="I905" i="3" s="1"/>
  <c r="F906" i="3"/>
  <c r="H906" i="3" s="1"/>
  <c r="I906" i="3" s="1"/>
  <c r="F907" i="3"/>
  <c r="H907" i="3" s="1"/>
  <c r="I907" i="3" s="1"/>
  <c r="F908" i="3"/>
  <c r="H908" i="3" s="1"/>
  <c r="I908" i="3" s="1"/>
  <c r="F909" i="3"/>
  <c r="H909" i="3" s="1"/>
  <c r="I909" i="3" s="1"/>
  <c r="F910" i="3"/>
  <c r="H910" i="3" s="1"/>
  <c r="I910" i="3" s="1"/>
  <c r="F911" i="3"/>
  <c r="H911" i="3" s="1"/>
  <c r="I911" i="3" s="1"/>
  <c r="F912" i="3"/>
  <c r="H912" i="3" s="1"/>
  <c r="I912" i="3" s="1"/>
  <c r="F913" i="3"/>
  <c r="H913" i="3" s="1"/>
  <c r="I913" i="3" s="1"/>
  <c r="F914" i="3"/>
  <c r="H914" i="3" s="1"/>
  <c r="I914" i="3" s="1"/>
  <c r="F915" i="3"/>
  <c r="H915" i="3" s="1"/>
  <c r="I915" i="3" s="1"/>
  <c r="F916" i="3"/>
  <c r="H916" i="3" s="1"/>
  <c r="I916" i="3" s="1"/>
  <c r="F917" i="3"/>
  <c r="H917" i="3" s="1"/>
  <c r="I917" i="3" s="1"/>
  <c r="F918" i="3"/>
  <c r="H918" i="3" s="1"/>
  <c r="I918" i="3" s="1"/>
  <c r="F919" i="3"/>
  <c r="H919" i="3" s="1"/>
  <c r="I919" i="3" s="1"/>
  <c r="F920" i="3"/>
  <c r="H920" i="3" s="1"/>
  <c r="I920" i="3" s="1"/>
  <c r="F921" i="3"/>
  <c r="H921" i="3" s="1"/>
  <c r="I921" i="3" s="1"/>
  <c r="F922" i="3"/>
  <c r="H922" i="3" s="1"/>
  <c r="I922" i="3" s="1"/>
  <c r="F923" i="3"/>
  <c r="H923" i="3" s="1"/>
  <c r="I923" i="3" s="1"/>
  <c r="F924" i="3"/>
  <c r="H924" i="3" s="1"/>
  <c r="I924" i="3" s="1"/>
  <c r="F925" i="3"/>
  <c r="H925" i="3" s="1"/>
  <c r="I925" i="3" s="1"/>
  <c r="F926" i="3"/>
  <c r="H926" i="3" s="1"/>
  <c r="I926" i="3" s="1"/>
  <c r="F927" i="3"/>
  <c r="H927" i="3" s="1"/>
  <c r="I927" i="3" s="1"/>
  <c r="F928" i="3"/>
  <c r="H928" i="3" s="1"/>
  <c r="I928" i="3" s="1"/>
  <c r="F929" i="3"/>
  <c r="H929" i="3" s="1"/>
  <c r="I929" i="3" s="1"/>
  <c r="F930" i="3"/>
  <c r="H930" i="3" s="1"/>
  <c r="I930" i="3" s="1"/>
  <c r="F931" i="3"/>
  <c r="H931" i="3" s="1"/>
  <c r="I931" i="3" s="1"/>
  <c r="F932" i="3"/>
  <c r="H932" i="3" s="1"/>
  <c r="I932" i="3" s="1"/>
  <c r="F933" i="3"/>
  <c r="H933" i="3" s="1"/>
  <c r="I933" i="3" s="1"/>
  <c r="F934" i="3"/>
  <c r="H934" i="3" s="1"/>
  <c r="I934" i="3" s="1"/>
  <c r="F935" i="3"/>
  <c r="H935" i="3" s="1"/>
  <c r="I935" i="3" s="1"/>
  <c r="F936" i="3"/>
  <c r="H936" i="3" s="1"/>
  <c r="I936" i="3" s="1"/>
  <c r="F937" i="3"/>
  <c r="H937" i="3" s="1"/>
  <c r="I937" i="3" s="1"/>
  <c r="F938" i="3"/>
  <c r="H938" i="3" s="1"/>
  <c r="I938" i="3" s="1"/>
  <c r="F939" i="3"/>
  <c r="H939" i="3" s="1"/>
  <c r="I939" i="3" s="1"/>
  <c r="F940" i="3"/>
  <c r="H940" i="3" s="1"/>
  <c r="I940" i="3" s="1"/>
  <c r="F941" i="3"/>
  <c r="H941" i="3" s="1"/>
  <c r="I941" i="3" s="1"/>
  <c r="F942" i="3"/>
  <c r="H942" i="3" s="1"/>
  <c r="I942" i="3" s="1"/>
  <c r="F943" i="3"/>
  <c r="H943" i="3" s="1"/>
  <c r="I943" i="3" s="1"/>
  <c r="F944" i="3"/>
  <c r="H944" i="3" s="1"/>
  <c r="I944" i="3" s="1"/>
  <c r="F946" i="3"/>
  <c r="F947" i="3"/>
  <c r="H947" i="3" s="1"/>
  <c r="I947" i="3" s="1"/>
  <c r="F948" i="3"/>
  <c r="H948" i="3" s="1"/>
  <c r="I948" i="3" s="1"/>
  <c r="F949" i="3"/>
  <c r="H949" i="3" s="1"/>
  <c r="I949" i="3" s="1"/>
  <c r="F950" i="3"/>
  <c r="H950" i="3" s="1"/>
  <c r="I950" i="3" s="1"/>
  <c r="F951" i="3"/>
  <c r="H951" i="3" s="1"/>
  <c r="I951" i="3" s="1"/>
  <c r="F952" i="3"/>
  <c r="H952" i="3" s="1"/>
  <c r="I952" i="3" s="1"/>
  <c r="F953" i="3"/>
  <c r="H953" i="3" s="1"/>
  <c r="I953" i="3" s="1"/>
  <c r="F954" i="3"/>
  <c r="H954" i="3" s="1"/>
  <c r="I954" i="3" s="1"/>
  <c r="F955" i="3"/>
  <c r="H955" i="3" s="1"/>
  <c r="I955" i="3" s="1"/>
  <c r="F956" i="3"/>
  <c r="H956" i="3" s="1"/>
  <c r="I956" i="3" s="1"/>
  <c r="F957" i="3"/>
  <c r="H957" i="3" s="1"/>
  <c r="I957" i="3" s="1"/>
  <c r="F958" i="3"/>
  <c r="H958" i="3" s="1"/>
  <c r="I958" i="3" s="1"/>
  <c r="F959" i="3"/>
  <c r="H959" i="3" s="1"/>
  <c r="I959" i="3" s="1"/>
  <c r="F960" i="3"/>
  <c r="H960" i="3" s="1"/>
  <c r="I960" i="3" s="1"/>
  <c r="F961" i="3"/>
  <c r="H961" i="3" s="1"/>
  <c r="I961" i="3" s="1"/>
  <c r="F962" i="3"/>
  <c r="H962" i="3" s="1"/>
  <c r="I962" i="3" s="1"/>
  <c r="F963" i="3"/>
  <c r="H963" i="3" s="1"/>
  <c r="I963" i="3" s="1"/>
  <c r="F964" i="3"/>
  <c r="H964" i="3" s="1"/>
  <c r="I964" i="3" s="1"/>
  <c r="F965" i="3"/>
  <c r="H965" i="3" s="1"/>
  <c r="I965" i="3" s="1"/>
  <c r="F966" i="3"/>
  <c r="H966" i="3" s="1"/>
  <c r="I966" i="3" s="1"/>
  <c r="F967" i="3"/>
  <c r="H967" i="3" s="1"/>
  <c r="I967" i="3" s="1"/>
  <c r="F968" i="3"/>
  <c r="H968" i="3" s="1"/>
  <c r="I968" i="3" s="1"/>
  <c r="F969" i="3"/>
  <c r="H969" i="3" s="1"/>
  <c r="I969" i="3" s="1"/>
  <c r="F970" i="3"/>
  <c r="H970" i="3" s="1"/>
  <c r="I970" i="3" s="1"/>
  <c r="F971" i="3"/>
  <c r="H971" i="3" s="1"/>
  <c r="I971" i="3" s="1"/>
  <c r="F972" i="3"/>
  <c r="H972" i="3" s="1"/>
  <c r="I972" i="3" s="1"/>
  <c r="F973" i="3"/>
  <c r="H973" i="3" s="1"/>
  <c r="I973" i="3" s="1"/>
  <c r="F974" i="3"/>
  <c r="H974" i="3" s="1"/>
  <c r="I974" i="3" s="1"/>
  <c r="F975" i="3"/>
  <c r="H975" i="3" s="1"/>
  <c r="I975" i="3" s="1"/>
  <c r="F976" i="3"/>
  <c r="H976" i="3" s="1"/>
  <c r="I976" i="3" s="1"/>
  <c r="F977" i="3"/>
  <c r="H977" i="3" s="1"/>
  <c r="I977" i="3" s="1"/>
  <c r="F978" i="3"/>
  <c r="H978" i="3" s="1"/>
  <c r="I978" i="3" s="1"/>
  <c r="F979" i="3"/>
  <c r="H979" i="3" s="1"/>
  <c r="I979" i="3" s="1"/>
  <c r="F980" i="3"/>
  <c r="H980" i="3" s="1"/>
  <c r="I980" i="3" s="1"/>
  <c r="F981" i="3"/>
  <c r="H981" i="3" s="1"/>
  <c r="I981" i="3" s="1"/>
  <c r="F982" i="3"/>
  <c r="H982" i="3" s="1"/>
  <c r="I982" i="3" s="1"/>
  <c r="F983" i="3"/>
  <c r="H983" i="3" s="1"/>
  <c r="I983" i="3" s="1"/>
  <c r="F984" i="3"/>
  <c r="H984" i="3" s="1"/>
  <c r="I984" i="3" s="1"/>
  <c r="F985" i="3"/>
  <c r="H985" i="3" s="1"/>
  <c r="I985" i="3" s="1"/>
  <c r="F986" i="3"/>
  <c r="H986" i="3" s="1"/>
  <c r="I986" i="3" s="1"/>
  <c r="F987" i="3"/>
  <c r="H987" i="3" s="1"/>
  <c r="I987" i="3" s="1"/>
  <c r="F988" i="3"/>
  <c r="H988" i="3" s="1"/>
  <c r="I988" i="3" s="1"/>
  <c r="F989" i="3"/>
  <c r="H989" i="3" s="1"/>
  <c r="I989" i="3" s="1"/>
  <c r="F990" i="3"/>
  <c r="H990" i="3" s="1"/>
  <c r="I990" i="3" s="1"/>
  <c r="F991" i="3"/>
  <c r="H991" i="3" s="1"/>
  <c r="I991" i="3" s="1"/>
  <c r="F992" i="3"/>
  <c r="H992" i="3" s="1"/>
  <c r="I992" i="3" s="1"/>
  <c r="F993" i="3"/>
  <c r="H993" i="3" s="1"/>
  <c r="I993" i="3" s="1"/>
  <c r="F994" i="3"/>
  <c r="H994" i="3" s="1"/>
  <c r="I994" i="3" s="1"/>
  <c r="F995" i="3"/>
  <c r="H995" i="3" s="1"/>
  <c r="I995" i="3" s="1"/>
  <c r="F996" i="3"/>
  <c r="H996" i="3" s="1"/>
  <c r="I996" i="3" s="1"/>
  <c r="F997" i="3"/>
  <c r="H997" i="3" s="1"/>
  <c r="I997" i="3" s="1"/>
  <c r="F998" i="3"/>
  <c r="H998" i="3" s="1"/>
  <c r="I998" i="3" s="1"/>
  <c r="F999" i="3"/>
  <c r="H999" i="3" s="1"/>
  <c r="I999" i="3" s="1"/>
  <c r="F1000" i="3"/>
  <c r="H1000" i="3" s="1"/>
  <c r="I1000" i="3" s="1"/>
  <c r="F1001" i="3"/>
  <c r="H1001" i="3" s="1"/>
  <c r="I1001" i="3" s="1"/>
  <c r="F1002" i="3"/>
  <c r="H1002" i="3" s="1"/>
  <c r="I1002" i="3" s="1"/>
  <c r="F1003" i="3"/>
  <c r="H1003" i="3" s="1"/>
  <c r="I1003" i="3" s="1"/>
  <c r="F1004" i="3"/>
  <c r="H1004" i="3" s="1"/>
  <c r="I1004" i="3" s="1"/>
  <c r="F1005" i="3"/>
  <c r="H1005" i="3" s="1"/>
  <c r="I1005" i="3" s="1"/>
  <c r="F1006" i="3"/>
  <c r="H1006" i="3" s="1"/>
  <c r="I1006" i="3" s="1"/>
  <c r="F1007" i="3"/>
  <c r="H1007" i="3" s="1"/>
  <c r="I1007" i="3" s="1"/>
  <c r="F1008" i="3"/>
  <c r="H1008" i="3" s="1"/>
  <c r="I1008" i="3" s="1"/>
  <c r="F1009" i="3"/>
  <c r="H1009" i="3" s="1"/>
  <c r="I1009" i="3" s="1"/>
  <c r="F1011" i="3"/>
  <c r="F1012" i="3"/>
  <c r="H1012" i="3" s="1"/>
  <c r="I1012" i="3" s="1"/>
  <c r="F1013" i="3"/>
  <c r="H1013" i="3" s="1"/>
  <c r="I1013" i="3" s="1"/>
  <c r="F1014" i="3"/>
  <c r="H1014" i="3" s="1"/>
  <c r="I1014" i="3" s="1"/>
  <c r="F1015" i="3"/>
  <c r="H1015" i="3" s="1"/>
  <c r="I1015" i="3" s="1"/>
  <c r="F1016" i="3"/>
  <c r="H1016" i="3" s="1"/>
  <c r="I1016" i="3" s="1"/>
  <c r="F1017" i="3"/>
  <c r="H1017" i="3" s="1"/>
  <c r="I1017" i="3" s="1"/>
  <c r="F1018" i="3"/>
  <c r="H1018" i="3" s="1"/>
  <c r="I1018" i="3" s="1"/>
  <c r="F1019" i="3"/>
  <c r="H1019" i="3" s="1"/>
  <c r="I1019" i="3" s="1"/>
  <c r="F1020" i="3"/>
  <c r="H1020" i="3" s="1"/>
  <c r="I1020" i="3" s="1"/>
  <c r="F1021" i="3"/>
  <c r="H1021" i="3" s="1"/>
  <c r="I1021" i="3" s="1"/>
  <c r="F1022" i="3"/>
  <c r="H1022" i="3" s="1"/>
  <c r="I1022" i="3" s="1"/>
  <c r="F1023" i="3"/>
  <c r="H1023" i="3" s="1"/>
  <c r="I1023" i="3" s="1"/>
  <c r="F1024" i="3"/>
  <c r="H1024" i="3" s="1"/>
  <c r="I1024" i="3" s="1"/>
  <c r="F1025" i="3"/>
  <c r="H1025" i="3" s="1"/>
  <c r="I1025" i="3" s="1"/>
  <c r="F1026" i="3"/>
  <c r="H1026" i="3" s="1"/>
  <c r="I1026" i="3" s="1"/>
  <c r="F1027" i="3"/>
  <c r="H1027" i="3" s="1"/>
  <c r="I1027" i="3" s="1"/>
  <c r="F1028" i="3"/>
  <c r="H1028" i="3" s="1"/>
  <c r="I1028" i="3" s="1"/>
  <c r="F1029" i="3"/>
  <c r="H1029" i="3" s="1"/>
  <c r="I1029" i="3" s="1"/>
  <c r="F1030" i="3"/>
  <c r="H1030" i="3" s="1"/>
  <c r="I1030" i="3" s="1"/>
  <c r="F1031" i="3"/>
  <c r="H1031" i="3" s="1"/>
  <c r="I1031" i="3" s="1"/>
  <c r="F1032" i="3"/>
  <c r="H1032" i="3" s="1"/>
  <c r="I1032" i="3" s="1"/>
  <c r="F1033" i="3"/>
  <c r="H1033" i="3" s="1"/>
  <c r="I1033" i="3" s="1"/>
  <c r="F1034" i="3"/>
  <c r="H1034" i="3" s="1"/>
  <c r="I1034" i="3" s="1"/>
  <c r="F1035" i="3"/>
  <c r="H1035" i="3" s="1"/>
  <c r="I1035" i="3" s="1"/>
  <c r="F1036" i="3"/>
  <c r="H1036" i="3" s="1"/>
  <c r="I1036" i="3" s="1"/>
  <c r="F1037" i="3"/>
  <c r="H1037" i="3" s="1"/>
  <c r="I1037" i="3" s="1"/>
  <c r="F1038" i="3"/>
  <c r="H1038" i="3" s="1"/>
  <c r="I1038" i="3" s="1"/>
  <c r="F1039" i="3"/>
  <c r="H1039" i="3" s="1"/>
  <c r="I1039" i="3" s="1"/>
  <c r="F1040" i="3"/>
  <c r="H1040" i="3" s="1"/>
  <c r="I1040" i="3" s="1"/>
  <c r="F1041" i="3"/>
  <c r="H1041" i="3" s="1"/>
  <c r="I1041" i="3" s="1"/>
  <c r="F1042" i="3"/>
  <c r="H1042" i="3" s="1"/>
  <c r="I1042" i="3" s="1"/>
  <c r="F1043" i="3"/>
  <c r="H1043" i="3" s="1"/>
  <c r="I1043" i="3" s="1"/>
  <c r="F1044" i="3"/>
  <c r="H1044" i="3" s="1"/>
  <c r="I1044" i="3" s="1"/>
  <c r="F1045" i="3"/>
  <c r="H1045" i="3" s="1"/>
  <c r="I1045" i="3" s="1"/>
  <c r="F1046" i="3"/>
  <c r="H1046" i="3" s="1"/>
  <c r="I1046" i="3" s="1"/>
  <c r="F1047" i="3"/>
  <c r="H1047" i="3" s="1"/>
  <c r="I1047" i="3" s="1"/>
  <c r="F1048" i="3"/>
  <c r="H1048" i="3" s="1"/>
  <c r="I1048" i="3" s="1"/>
  <c r="F1049" i="3"/>
  <c r="H1049" i="3" s="1"/>
  <c r="I1049" i="3" s="1"/>
  <c r="F1050" i="3"/>
  <c r="H1050" i="3" s="1"/>
  <c r="I1050" i="3" s="1"/>
  <c r="F1051" i="3"/>
  <c r="H1051" i="3" s="1"/>
  <c r="I1051" i="3" s="1"/>
  <c r="F1052" i="3"/>
  <c r="H1052" i="3" s="1"/>
  <c r="I1052" i="3" s="1"/>
  <c r="F1053" i="3"/>
  <c r="H1053" i="3" s="1"/>
  <c r="I1053" i="3" s="1"/>
  <c r="F1054" i="3"/>
  <c r="H1054" i="3" s="1"/>
  <c r="I1054" i="3" s="1"/>
  <c r="F1055" i="3"/>
  <c r="H1055" i="3" s="1"/>
  <c r="I1055" i="3" s="1"/>
  <c r="F1056" i="3"/>
  <c r="H1056" i="3" s="1"/>
  <c r="I1056" i="3" s="1"/>
  <c r="F1057" i="3"/>
  <c r="H1057" i="3" s="1"/>
  <c r="I1057" i="3" s="1"/>
  <c r="F1058" i="3"/>
  <c r="H1058" i="3" s="1"/>
  <c r="I1058" i="3" s="1"/>
  <c r="F1059" i="3"/>
  <c r="H1059" i="3" s="1"/>
  <c r="I1059" i="3" s="1"/>
  <c r="F1060" i="3"/>
  <c r="H1060" i="3" s="1"/>
  <c r="I1060" i="3" s="1"/>
  <c r="F1061" i="3"/>
  <c r="H1061" i="3" s="1"/>
  <c r="I1061" i="3" s="1"/>
  <c r="F1063" i="3"/>
  <c r="F1064" i="3"/>
  <c r="H1064" i="3" s="1"/>
  <c r="I1064" i="3" s="1"/>
  <c r="F1065" i="3"/>
  <c r="H1065" i="3" s="1"/>
  <c r="I1065" i="3" s="1"/>
  <c r="F1066" i="3"/>
  <c r="H1066" i="3" s="1"/>
  <c r="I1066" i="3" s="1"/>
  <c r="F1067" i="3"/>
  <c r="H1067" i="3" s="1"/>
  <c r="I1067" i="3" s="1"/>
  <c r="F1068" i="3"/>
  <c r="H1068" i="3" s="1"/>
  <c r="I1068" i="3" s="1"/>
  <c r="F1069" i="3"/>
  <c r="H1069" i="3" s="1"/>
  <c r="I1069" i="3" s="1"/>
  <c r="F1070" i="3"/>
  <c r="H1070" i="3" s="1"/>
  <c r="I1070" i="3" s="1"/>
  <c r="F1071" i="3"/>
  <c r="H1071" i="3" s="1"/>
  <c r="I1071" i="3" s="1"/>
  <c r="F1072" i="3"/>
  <c r="H1072" i="3" s="1"/>
  <c r="I1072" i="3" s="1"/>
  <c r="F1073" i="3"/>
  <c r="H1073" i="3" s="1"/>
  <c r="I1073" i="3" s="1"/>
  <c r="F1074" i="3"/>
  <c r="H1074" i="3" s="1"/>
  <c r="I1074" i="3" s="1"/>
  <c r="F1075" i="3"/>
  <c r="H1075" i="3" s="1"/>
  <c r="I1075" i="3" s="1"/>
  <c r="F1076" i="3"/>
  <c r="H1076" i="3" s="1"/>
  <c r="I1076" i="3" s="1"/>
  <c r="F1077" i="3"/>
  <c r="H1077" i="3" s="1"/>
  <c r="I1077" i="3" s="1"/>
  <c r="F1078" i="3"/>
  <c r="H1078" i="3" s="1"/>
  <c r="I1078" i="3" s="1"/>
  <c r="F1079" i="3"/>
  <c r="H1079" i="3" s="1"/>
  <c r="I1079" i="3" s="1"/>
  <c r="F1080" i="3"/>
  <c r="H1080" i="3" s="1"/>
  <c r="I1080" i="3" s="1"/>
  <c r="F1081" i="3"/>
  <c r="H1081" i="3" s="1"/>
  <c r="I1081" i="3" s="1"/>
  <c r="F1082" i="3"/>
  <c r="H1082" i="3" s="1"/>
  <c r="I1082" i="3" s="1"/>
  <c r="F1083" i="3"/>
  <c r="H1083" i="3" s="1"/>
  <c r="I1083" i="3" s="1"/>
  <c r="F1084" i="3"/>
  <c r="H1084" i="3" s="1"/>
  <c r="I1084" i="3" s="1"/>
  <c r="F1085" i="3"/>
  <c r="H1085" i="3" s="1"/>
  <c r="I1085" i="3" s="1"/>
  <c r="F1086" i="3"/>
  <c r="H1086" i="3" s="1"/>
  <c r="I1086" i="3" s="1"/>
  <c r="F1087" i="3"/>
  <c r="H1087" i="3" s="1"/>
  <c r="I1087" i="3" s="1"/>
  <c r="F1088" i="3"/>
  <c r="H1088" i="3" s="1"/>
  <c r="I1088" i="3" s="1"/>
  <c r="F1089" i="3"/>
  <c r="H1089" i="3" s="1"/>
  <c r="I1089" i="3" s="1"/>
  <c r="F1090" i="3"/>
  <c r="H1090" i="3" s="1"/>
  <c r="I1090" i="3" s="1"/>
  <c r="F1091" i="3"/>
  <c r="H1091" i="3" s="1"/>
  <c r="I1091" i="3" s="1"/>
  <c r="F1092" i="3"/>
  <c r="H1092" i="3" s="1"/>
  <c r="I1092" i="3" s="1"/>
  <c r="F1093" i="3"/>
  <c r="H1093" i="3" s="1"/>
  <c r="I1093" i="3" s="1"/>
  <c r="F1094" i="3"/>
  <c r="H1094" i="3" s="1"/>
  <c r="I1094" i="3" s="1"/>
  <c r="F1095" i="3"/>
  <c r="H1095" i="3" s="1"/>
  <c r="I1095" i="3" s="1"/>
  <c r="F1096" i="3"/>
  <c r="H1096" i="3" s="1"/>
  <c r="I1096" i="3" s="1"/>
  <c r="F1097" i="3"/>
  <c r="H1097" i="3" s="1"/>
  <c r="I1097" i="3" s="1"/>
  <c r="F1098" i="3"/>
  <c r="H1098" i="3" s="1"/>
  <c r="I1098" i="3" s="1"/>
  <c r="F1099" i="3"/>
  <c r="H1099" i="3" s="1"/>
  <c r="I1099" i="3" s="1"/>
  <c r="F1100" i="3"/>
  <c r="H1100" i="3" s="1"/>
  <c r="I1100" i="3" s="1"/>
  <c r="F1101" i="3"/>
  <c r="H1101" i="3" s="1"/>
  <c r="I1101" i="3" s="1"/>
  <c r="F1102" i="3"/>
  <c r="H1102" i="3" s="1"/>
  <c r="I1102" i="3" s="1"/>
  <c r="F1103" i="3"/>
  <c r="H1103" i="3" s="1"/>
  <c r="I1103" i="3" s="1"/>
  <c r="F1104" i="3"/>
  <c r="H1104" i="3" s="1"/>
  <c r="I1104" i="3" s="1"/>
  <c r="F1105" i="3"/>
  <c r="H1105" i="3" s="1"/>
  <c r="I1105" i="3" s="1"/>
  <c r="F1106" i="3"/>
  <c r="H1106" i="3" s="1"/>
  <c r="I1106" i="3" s="1"/>
  <c r="F1107" i="3"/>
  <c r="H1107" i="3" s="1"/>
  <c r="I1107" i="3" s="1"/>
  <c r="F1108" i="3"/>
  <c r="H1108" i="3" s="1"/>
  <c r="I1108" i="3" s="1"/>
  <c r="F1109" i="3"/>
  <c r="H1109" i="3" s="1"/>
  <c r="I1109" i="3" s="1"/>
  <c r="F1110" i="3"/>
  <c r="H1110" i="3" s="1"/>
  <c r="I1110" i="3" s="1"/>
  <c r="F1111" i="3"/>
  <c r="H1111" i="3" s="1"/>
  <c r="I1111" i="3" s="1"/>
  <c r="F1112" i="3"/>
  <c r="H1112" i="3" s="1"/>
  <c r="I1112" i="3" s="1"/>
  <c r="F1113" i="3"/>
  <c r="H1113" i="3" s="1"/>
  <c r="I1113" i="3" s="1"/>
  <c r="F1114" i="3"/>
  <c r="H1114" i="3" s="1"/>
  <c r="I1114" i="3" s="1"/>
  <c r="F1115" i="3"/>
  <c r="H1115" i="3" s="1"/>
  <c r="I1115" i="3" s="1"/>
  <c r="F1116" i="3"/>
  <c r="H1116" i="3" s="1"/>
  <c r="I1116" i="3" s="1"/>
  <c r="F1117" i="3"/>
  <c r="H1117" i="3" s="1"/>
  <c r="I1117" i="3" s="1"/>
  <c r="F1119" i="3"/>
  <c r="F1120" i="3"/>
  <c r="H1120" i="3" s="1"/>
  <c r="I1120" i="3" s="1"/>
  <c r="F1121" i="3"/>
  <c r="H1121" i="3" s="1"/>
  <c r="I1121" i="3" s="1"/>
  <c r="F1122" i="3"/>
  <c r="H1122" i="3" s="1"/>
  <c r="I1122" i="3" s="1"/>
  <c r="F1123" i="3"/>
  <c r="H1123" i="3" s="1"/>
  <c r="I1123" i="3" s="1"/>
  <c r="F1124" i="3"/>
  <c r="H1124" i="3" s="1"/>
  <c r="I1124" i="3" s="1"/>
  <c r="F1125" i="3"/>
  <c r="H1125" i="3" s="1"/>
  <c r="I1125" i="3" s="1"/>
  <c r="F1126" i="3"/>
  <c r="H1126" i="3" s="1"/>
  <c r="I1126" i="3" s="1"/>
  <c r="F1127" i="3"/>
  <c r="H1127" i="3" s="1"/>
  <c r="I1127" i="3" s="1"/>
  <c r="F1128" i="3"/>
  <c r="H1128" i="3" s="1"/>
  <c r="I1128" i="3" s="1"/>
  <c r="F1129" i="3"/>
  <c r="H1129" i="3" s="1"/>
  <c r="I1129" i="3" s="1"/>
  <c r="F1130" i="3"/>
  <c r="H1130" i="3" s="1"/>
  <c r="I1130" i="3" s="1"/>
  <c r="F1131" i="3"/>
  <c r="H1131" i="3" s="1"/>
  <c r="I1131" i="3" s="1"/>
  <c r="F1132" i="3"/>
  <c r="H1132" i="3" s="1"/>
  <c r="I1132" i="3" s="1"/>
  <c r="F1133" i="3"/>
  <c r="H1133" i="3" s="1"/>
  <c r="I1133" i="3" s="1"/>
  <c r="F1134" i="3"/>
  <c r="H1134" i="3" s="1"/>
  <c r="I1134" i="3" s="1"/>
  <c r="F1135" i="3"/>
  <c r="H1135" i="3" s="1"/>
  <c r="I1135" i="3" s="1"/>
  <c r="F1136" i="3"/>
  <c r="H1136" i="3" s="1"/>
  <c r="I1136" i="3" s="1"/>
  <c r="F1137" i="3"/>
  <c r="H1137" i="3" s="1"/>
  <c r="I1137" i="3" s="1"/>
  <c r="F1138" i="3"/>
  <c r="H1138" i="3" s="1"/>
  <c r="I1138" i="3" s="1"/>
  <c r="F1139" i="3"/>
  <c r="H1139" i="3" s="1"/>
  <c r="I1139" i="3" s="1"/>
  <c r="F1140" i="3"/>
  <c r="H1140" i="3" s="1"/>
  <c r="I1140" i="3" s="1"/>
  <c r="F1141" i="3"/>
  <c r="H1141" i="3" s="1"/>
  <c r="I1141" i="3" s="1"/>
  <c r="F1142" i="3"/>
  <c r="H1142" i="3" s="1"/>
  <c r="I1142" i="3" s="1"/>
  <c r="F1143" i="3"/>
  <c r="H1143" i="3" s="1"/>
  <c r="I1143" i="3" s="1"/>
  <c r="F1144" i="3"/>
  <c r="H1144" i="3" s="1"/>
  <c r="I1144" i="3" s="1"/>
  <c r="F1145" i="3"/>
  <c r="H1145" i="3" s="1"/>
  <c r="I1145" i="3" s="1"/>
  <c r="F1146" i="3"/>
  <c r="H1146" i="3" s="1"/>
  <c r="I1146" i="3" s="1"/>
  <c r="F1147" i="3"/>
  <c r="H1147" i="3" s="1"/>
  <c r="I1147" i="3" s="1"/>
  <c r="F1148" i="3"/>
  <c r="H1148" i="3" s="1"/>
  <c r="I1148" i="3" s="1"/>
  <c r="F1149" i="3"/>
  <c r="H1149" i="3" s="1"/>
  <c r="I1149" i="3" s="1"/>
  <c r="F1150" i="3"/>
  <c r="H1150" i="3" s="1"/>
  <c r="I1150" i="3" s="1"/>
  <c r="F1151" i="3"/>
  <c r="H1151" i="3" s="1"/>
  <c r="I1151" i="3" s="1"/>
  <c r="F1152" i="3"/>
  <c r="H1152" i="3" s="1"/>
  <c r="I1152" i="3" s="1"/>
  <c r="F1153" i="3"/>
  <c r="H1153" i="3" s="1"/>
  <c r="I1153" i="3" s="1"/>
  <c r="F1154" i="3"/>
  <c r="H1154" i="3" s="1"/>
  <c r="I1154" i="3" s="1"/>
  <c r="F1155" i="3"/>
  <c r="H1155" i="3" s="1"/>
  <c r="I1155" i="3" s="1"/>
  <c r="F1156" i="3"/>
  <c r="H1156" i="3" s="1"/>
  <c r="I1156" i="3" s="1"/>
  <c r="F1157" i="3"/>
  <c r="H1157" i="3" s="1"/>
  <c r="I1157" i="3" s="1"/>
  <c r="F1158" i="3"/>
  <c r="H1158" i="3" s="1"/>
  <c r="I1158" i="3" s="1"/>
  <c r="F1159" i="3"/>
  <c r="H1159" i="3" s="1"/>
  <c r="I1159" i="3" s="1"/>
  <c r="F1160" i="3"/>
  <c r="H1160" i="3" s="1"/>
  <c r="I1160" i="3" s="1"/>
  <c r="F1161" i="3"/>
  <c r="H1161" i="3" s="1"/>
  <c r="I1161" i="3" s="1"/>
  <c r="F1162" i="3"/>
  <c r="H1162" i="3" s="1"/>
  <c r="I1162" i="3" s="1"/>
  <c r="F1163" i="3"/>
  <c r="H1163" i="3" s="1"/>
  <c r="I1163" i="3" s="1"/>
  <c r="F1164" i="3"/>
  <c r="H1164" i="3" s="1"/>
  <c r="I1164" i="3" s="1"/>
  <c r="F1165" i="3"/>
  <c r="H1165" i="3" s="1"/>
  <c r="I1165" i="3" s="1"/>
  <c r="F1166" i="3"/>
  <c r="H1166" i="3" s="1"/>
  <c r="I1166" i="3" s="1"/>
  <c r="F1167" i="3"/>
  <c r="H1167" i="3" s="1"/>
  <c r="I1167" i="3" s="1"/>
  <c r="F1168" i="3"/>
  <c r="H1168" i="3" s="1"/>
  <c r="I1168" i="3" s="1"/>
  <c r="F1169" i="3"/>
  <c r="H1169" i="3" s="1"/>
  <c r="I1169" i="3" s="1"/>
  <c r="F1170" i="3"/>
  <c r="H1170" i="3" s="1"/>
  <c r="I1170" i="3" s="1"/>
  <c r="F1171" i="3"/>
  <c r="H1171" i="3" s="1"/>
  <c r="I1171" i="3" s="1"/>
  <c r="F1172" i="3"/>
  <c r="H1172" i="3" s="1"/>
  <c r="I1172" i="3" s="1"/>
  <c r="F1173" i="3"/>
  <c r="H1173" i="3" s="1"/>
  <c r="I1173" i="3" s="1"/>
  <c r="F1174" i="3"/>
  <c r="H1174" i="3" s="1"/>
  <c r="I1174" i="3" s="1"/>
  <c r="F1176" i="3"/>
  <c r="F1177" i="3"/>
  <c r="H1177" i="3" s="1"/>
  <c r="I1177" i="3" s="1"/>
  <c r="F1178" i="3"/>
  <c r="H1178" i="3" s="1"/>
  <c r="I1178" i="3" s="1"/>
  <c r="F1179" i="3"/>
  <c r="H1179" i="3" s="1"/>
  <c r="I1179" i="3" s="1"/>
  <c r="F1180" i="3"/>
  <c r="H1180" i="3" s="1"/>
  <c r="I1180" i="3" s="1"/>
  <c r="F1181" i="3"/>
  <c r="H1181" i="3" s="1"/>
  <c r="I1181" i="3" s="1"/>
  <c r="F1182" i="3"/>
  <c r="H1182" i="3" s="1"/>
  <c r="I1182" i="3" s="1"/>
  <c r="F1183" i="3"/>
  <c r="H1183" i="3" s="1"/>
  <c r="I1183" i="3" s="1"/>
  <c r="F1184" i="3"/>
  <c r="H1184" i="3" s="1"/>
  <c r="I1184" i="3" s="1"/>
  <c r="F1185" i="3"/>
  <c r="H1185" i="3" s="1"/>
  <c r="I1185" i="3" s="1"/>
  <c r="F1186" i="3"/>
  <c r="H1186" i="3" s="1"/>
  <c r="I1186" i="3" s="1"/>
  <c r="F1187" i="3"/>
  <c r="H1187" i="3" s="1"/>
  <c r="I1187" i="3" s="1"/>
  <c r="F1188" i="3"/>
  <c r="H1188" i="3" s="1"/>
  <c r="I1188" i="3" s="1"/>
  <c r="F1189" i="3"/>
  <c r="H1189" i="3" s="1"/>
  <c r="I1189" i="3" s="1"/>
  <c r="F1190" i="3"/>
  <c r="H1190" i="3" s="1"/>
  <c r="I1190" i="3" s="1"/>
  <c r="F1191" i="3"/>
  <c r="H1191" i="3" s="1"/>
  <c r="I1191" i="3" s="1"/>
  <c r="F1192" i="3"/>
  <c r="H1192" i="3" s="1"/>
  <c r="I1192" i="3" s="1"/>
  <c r="F1193" i="3"/>
  <c r="H1193" i="3" s="1"/>
  <c r="I1193" i="3" s="1"/>
  <c r="F1194" i="3"/>
  <c r="H1194" i="3" s="1"/>
  <c r="I1194" i="3" s="1"/>
  <c r="F1195" i="3"/>
  <c r="H1195" i="3" s="1"/>
  <c r="I1195" i="3" s="1"/>
  <c r="F1196" i="3"/>
  <c r="H1196" i="3" s="1"/>
  <c r="I1196" i="3" s="1"/>
  <c r="F1197" i="3"/>
  <c r="H1197" i="3" s="1"/>
  <c r="I1197" i="3" s="1"/>
  <c r="F1198" i="3"/>
  <c r="H1198" i="3" s="1"/>
  <c r="I1198" i="3" s="1"/>
  <c r="F1199" i="3"/>
  <c r="H1199" i="3" s="1"/>
  <c r="I1199" i="3" s="1"/>
  <c r="F1200" i="3"/>
  <c r="H1200" i="3" s="1"/>
  <c r="I1200" i="3" s="1"/>
  <c r="F1201" i="3"/>
  <c r="H1201" i="3" s="1"/>
  <c r="I1201" i="3" s="1"/>
  <c r="F1202" i="3"/>
  <c r="H1202" i="3" s="1"/>
  <c r="I1202" i="3" s="1"/>
  <c r="F1203" i="3"/>
  <c r="H1203" i="3" s="1"/>
  <c r="I1203" i="3" s="1"/>
  <c r="F1204" i="3"/>
  <c r="H1204" i="3" s="1"/>
  <c r="I1204" i="3" s="1"/>
  <c r="F1205" i="3"/>
  <c r="H1205" i="3" s="1"/>
  <c r="I1205" i="3" s="1"/>
  <c r="F1206" i="3"/>
  <c r="H1206" i="3" s="1"/>
  <c r="I1206" i="3" s="1"/>
  <c r="F1207" i="3"/>
  <c r="H1207" i="3" s="1"/>
  <c r="I1207" i="3" s="1"/>
  <c r="F1208" i="3"/>
  <c r="H1208" i="3" s="1"/>
  <c r="I1208" i="3" s="1"/>
  <c r="F1209" i="3"/>
  <c r="H1209" i="3" s="1"/>
  <c r="I1209" i="3" s="1"/>
  <c r="F1210" i="3"/>
  <c r="H1210" i="3" s="1"/>
  <c r="I1210" i="3" s="1"/>
  <c r="F1211" i="3"/>
  <c r="H1211" i="3" s="1"/>
  <c r="I1211" i="3" s="1"/>
  <c r="F1212" i="3"/>
  <c r="H1212" i="3" s="1"/>
  <c r="I1212" i="3" s="1"/>
  <c r="F1213" i="3"/>
  <c r="H1213" i="3" s="1"/>
  <c r="I1213" i="3" s="1"/>
  <c r="F1214" i="3"/>
  <c r="H1214" i="3" s="1"/>
  <c r="I1214" i="3" s="1"/>
  <c r="F1215" i="3"/>
  <c r="H1215" i="3" s="1"/>
  <c r="I1215" i="3" s="1"/>
  <c r="F1216" i="3"/>
  <c r="H1216" i="3" s="1"/>
  <c r="I1216" i="3" s="1"/>
  <c r="F1217" i="3"/>
  <c r="H1217" i="3" s="1"/>
  <c r="I1217" i="3" s="1"/>
  <c r="F1218" i="3"/>
  <c r="H1218" i="3" s="1"/>
  <c r="I1218" i="3" s="1"/>
  <c r="F1219" i="3"/>
  <c r="H1219" i="3" s="1"/>
  <c r="I1219" i="3" s="1"/>
  <c r="F1220" i="3"/>
  <c r="H1220" i="3" s="1"/>
  <c r="I1220" i="3" s="1"/>
  <c r="F1221" i="3"/>
  <c r="H1221" i="3" s="1"/>
  <c r="I1221" i="3" s="1"/>
  <c r="F1222" i="3"/>
  <c r="H1222" i="3" s="1"/>
  <c r="I1222" i="3" s="1"/>
  <c r="F1223" i="3"/>
  <c r="H1223" i="3" s="1"/>
  <c r="I1223" i="3" s="1"/>
  <c r="F1224" i="3"/>
  <c r="H1224" i="3" s="1"/>
  <c r="I1224" i="3" s="1"/>
  <c r="F1226" i="3"/>
  <c r="F1227" i="3"/>
  <c r="H1227" i="3" s="1"/>
  <c r="I1227" i="3" s="1"/>
  <c r="F1228" i="3"/>
  <c r="H1228" i="3" s="1"/>
  <c r="I1228" i="3" s="1"/>
  <c r="F1229" i="3"/>
  <c r="H1229" i="3" s="1"/>
  <c r="I1229" i="3" s="1"/>
  <c r="F1230" i="3"/>
  <c r="H1230" i="3" s="1"/>
  <c r="I1230" i="3" s="1"/>
  <c r="F1231" i="3"/>
  <c r="H1231" i="3" s="1"/>
  <c r="I1231" i="3" s="1"/>
  <c r="F1232" i="3"/>
  <c r="H1232" i="3" s="1"/>
  <c r="I1232" i="3" s="1"/>
  <c r="F1233" i="3"/>
  <c r="H1233" i="3" s="1"/>
  <c r="I1233" i="3" s="1"/>
  <c r="F1234" i="3"/>
  <c r="H1234" i="3" s="1"/>
  <c r="I1234" i="3" s="1"/>
  <c r="F1235" i="3"/>
  <c r="H1235" i="3" s="1"/>
  <c r="I1235" i="3" s="1"/>
  <c r="F1236" i="3"/>
  <c r="H1236" i="3" s="1"/>
  <c r="I1236" i="3" s="1"/>
  <c r="F1237" i="3"/>
  <c r="H1237" i="3" s="1"/>
  <c r="I1237" i="3" s="1"/>
  <c r="F1238" i="3"/>
  <c r="H1238" i="3" s="1"/>
  <c r="I1238" i="3" s="1"/>
  <c r="F1239" i="3"/>
  <c r="H1239" i="3" s="1"/>
  <c r="I1239" i="3" s="1"/>
  <c r="F1240" i="3"/>
  <c r="H1240" i="3" s="1"/>
  <c r="I1240" i="3" s="1"/>
  <c r="F1241" i="3"/>
  <c r="H1241" i="3" s="1"/>
  <c r="I1241" i="3" s="1"/>
  <c r="F1242" i="3"/>
  <c r="H1242" i="3" s="1"/>
  <c r="I1242" i="3" s="1"/>
  <c r="F1243" i="3"/>
  <c r="H1243" i="3" s="1"/>
  <c r="I1243" i="3" s="1"/>
  <c r="F1244" i="3"/>
  <c r="H1244" i="3" s="1"/>
  <c r="I1244" i="3" s="1"/>
  <c r="F1245" i="3"/>
  <c r="H1245" i="3" s="1"/>
  <c r="I1245" i="3" s="1"/>
  <c r="F1246" i="3"/>
  <c r="H1246" i="3" s="1"/>
  <c r="I1246" i="3" s="1"/>
  <c r="F1247" i="3"/>
  <c r="H1247" i="3" s="1"/>
  <c r="I1247" i="3" s="1"/>
  <c r="F1248" i="3"/>
  <c r="H1248" i="3" s="1"/>
  <c r="I1248" i="3" s="1"/>
  <c r="F1249" i="3"/>
  <c r="H1249" i="3" s="1"/>
  <c r="I1249" i="3" s="1"/>
  <c r="F1250" i="3"/>
  <c r="H1250" i="3" s="1"/>
  <c r="I1250" i="3" s="1"/>
  <c r="F1251" i="3"/>
  <c r="H1251" i="3" s="1"/>
  <c r="I1251" i="3" s="1"/>
  <c r="F1252" i="3"/>
  <c r="H1252" i="3" s="1"/>
  <c r="I1252" i="3" s="1"/>
  <c r="F1253" i="3"/>
  <c r="H1253" i="3" s="1"/>
  <c r="I1253" i="3" s="1"/>
  <c r="F1254" i="3"/>
  <c r="H1254" i="3" s="1"/>
  <c r="I1254" i="3" s="1"/>
  <c r="F1255" i="3"/>
  <c r="H1255" i="3" s="1"/>
  <c r="I1255" i="3" s="1"/>
  <c r="F1256" i="3"/>
  <c r="H1256" i="3" s="1"/>
  <c r="I1256" i="3" s="1"/>
  <c r="F1257" i="3"/>
  <c r="H1257" i="3" s="1"/>
  <c r="I1257" i="3" s="1"/>
  <c r="F1258" i="3"/>
  <c r="H1258" i="3" s="1"/>
  <c r="I1258" i="3" s="1"/>
  <c r="F1259" i="3"/>
  <c r="H1259" i="3" s="1"/>
  <c r="I1259" i="3" s="1"/>
  <c r="F1260" i="3"/>
  <c r="H1260" i="3" s="1"/>
  <c r="I1260" i="3" s="1"/>
  <c r="F1261" i="3"/>
  <c r="H1261" i="3" s="1"/>
  <c r="I1261" i="3" s="1"/>
  <c r="F1262" i="3"/>
  <c r="H1262" i="3" s="1"/>
  <c r="I1262" i="3" s="1"/>
  <c r="F1263" i="3"/>
  <c r="H1263" i="3" s="1"/>
  <c r="I1263" i="3" s="1"/>
  <c r="F1264" i="3"/>
  <c r="H1264" i="3" s="1"/>
  <c r="I1264" i="3" s="1"/>
  <c r="F1265" i="3"/>
  <c r="H1265" i="3" s="1"/>
  <c r="I1265" i="3" s="1"/>
  <c r="F1266" i="3"/>
  <c r="H1266" i="3" s="1"/>
  <c r="I1266" i="3" s="1"/>
  <c r="F1267" i="3"/>
  <c r="H1267" i="3" s="1"/>
  <c r="I1267" i="3" s="1"/>
  <c r="F1268" i="3"/>
  <c r="H1268" i="3" s="1"/>
  <c r="I1268" i="3" s="1"/>
  <c r="F1269" i="3"/>
  <c r="H1269" i="3" s="1"/>
  <c r="I1269" i="3" s="1"/>
  <c r="F1270" i="3"/>
  <c r="H1270" i="3" s="1"/>
  <c r="I1270" i="3" s="1"/>
  <c r="F1271" i="3"/>
  <c r="H1271" i="3" s="1"/>
  <c r="I1271" i="3" s="1"/>
  <c r="F1272" i="3"/>
  <c r="H1272" i="3" s="1"/>
  <c r="I1272" i="3" s="1"/>
  <c r="F1273" i="3"/>
  <c r="H1273" i="3" s="1"/>
  <c r="I1273" i="3" s="1"/>
  <c r="F1274" i="3"/>
  <c r="H1274" i="3" s="1"/>
  <c r="I1274" i="3" s="1"/>
  <c r="F1275" i="3"/>
  <c r="H1275" i="3" s="1"/>
  <c r="I1275" i="3" s="1"/>
  <c r="F1276" i="3"/>
  <c r="H1276" i="3" s="1"/>
  <c r="I1276" i="3" s="1"/>
  <c r="F1277" i="3"/>
  <c r="H1277" i="3" s="1"/>
  <c r="I1277" i="3" s="1"/>
  <c r="F1278" i="3"/>
  <c r="H1278" i="3" s="1"/>
  <c r="I1278" i="3" s="1"/>
  <c r="F1279" i="3"/>
  <c r="H1279" i="3" s="1"/>
  <c r="I1279" i="3" s="1"/>
  <c r="F1280" i="3"/>
  <c r="H1280" i="3" s="1"/>
  <c r="I1280" i="3" s="1"/>
  <c r="F1281" i="3"/>
  <c r="H1281" i="3" s="1"/>
  <c r="I1281" i="3" s="1"/>
  <c r="F1282" i="3"/>
  <c r="H1282" i="3" s="1"/>
  <c r="I1282" i="3" s="1"/>
  <c r="F1283" i="3"/>
  <c r="H1283" i="3" s="1"/>
  <c r="I1283" i="3" s="1"/>
  <c r="F1284" i="3"/>
  <c r="H1284" i="3" s="1"/>
  <c r="I1284" i="3" s="1"/>
  <c r="F1285" i="3"/>
  <c r="H1285" i="3" s="1"/>
  <c r="I1285" i="3" s="1"/>
  <c r="F1287" i="3"/>
  <c r="F1288" i="3"/>
  <c r="H1288" i="3" s="1"/>
  <c r="I1288" i="3" s="1"/>
  <c r="F1289" i="3"/>
  <c r="H1289" i="3" s="1"/>
  <c r="I1289" i="3" s="1"/>
  <c r="F1290" i="3"/>
  <c r="H1290" i="3" s="1"/>
  <c r="I1290" i="3" s="1"/>
  <c r="F1291" i="3"/>
  <c r="H1291" i="3" s="1"/>
  <c r="I1291" i="3" s="1"/>
  <c r="F1292" i="3"/>
  <c r="H1292" i="3" s="1"/>
  <c r="I1292" i="3" s="1"/>
  <c r="F1293" i="3"/>
  <c r="H1293" i="3" s="1"/>
  <c r="I1293" i="3" s="1"/>
  <c r="F1294" i="3"/>
  <c r="H1294" i="3" s="1"/>
  <c r="I1294" i="3" s="1"/>
  <c r="F1295" i="3"/>
  <c r="H1295" i="3" s="1"/>
  <c r="I1295" i="3" s="1"/>
  <c r="F1296" i="3"/>
  <c r="H1296" i="3" s="1"/>
  <c r="I1296" i="3" s="1"/>
  <c r="F1297" i="3"/>
  <c r="H1297" i="3" s="1"/>
  <c r="I1297" i="3" s="1"/>
  <c r="F1298" i="3"/>
  <c r="H1298" i="3" s="1"/>
  <c r="I1298" i="3" s="1"/>
  <c r="F1299" i="3"/>
  <c r="H1299" i="3" s="1"/>
  <c r="I1299" i="3" s="1"/>
  <c r="F1300" i="3"/>
  <c r="H1300" i="3" s="1"/>
  <c r="I1300" i="3" s="1"/>
  <c r="F1301" i="3"/>
  <c r="H1301" i="3" s="1"/>
  <c r="I1301" i="3" s="1"/>
  <c r="F1302" i="3"/>
  <c r="H1302" i="3" s="1"/>
  <c r="I1302" i="3" s="1"/>
  <c r="F1303" i="3"/>
  <c r="H1303" i="3" s="1"/>
  <c r="I1303" i="3" s="1"/>
  <c r="F1304" i="3"/>
  <c r="H1304" i="3" s="1"/>
  <c r="I1304" i="3" s="1"/>
  <c r="F1305" i="3"/>
  <c r="H1305" i="3" s="1"/>
  <c r="I1305" i="3" s="1"/>
  <c r="F1306" i="3"/>
  <c r="H1306" i="3" s="1"/>
  <c r="I1306" i="3" s="1"/>
  <c r="F1307" i="3"/>
  <c r="H1307" i="3" s="1"/>
  <c r="I1307" i="3" s="1"/>
  <c r="F1308" i="3"/>
  <c r="H1308" i="3" s="1"/>
  <c r="I1308" i="3" s="1"/>
  <c r="F1309" i="3"/>
  <c r="H1309" i="3" s="1"/>
  <c r="I1309" i="3" s="1"/>
  <c r="F1310" i="3"/>
  <c r="H1310" i="3" s="1"/>
  <c r="I1310" i="3" s="1"/>
  <c r="F1311" i="3"/>
  <c r="H1311" i="3" s="1"/>
  <c r="I1311" i="3" s="1"/>
  <c r="F1312" i="3"/>
  <c r="H1312" i="3" s="1"/>
  <c r="I1312" i="3" s="1"/>
  <c r="F1313" i="3"/>
  <c r="H1313" i="3" s="1"/>
  <c r="I1313" i="3" s="1"/>
  <c r="F1314" i="3"/>
  <c r="H1314" i="3" s="1"/>
  <c r="I1314" i="3" s="1"/>
  <c r="F1315" i="3"/>
  <c r="H1315" i="3" s="1"/>
  <c r="I1315" i="3" s="1"/>
  <c r="F1316" i="3"/>
  <c r="H1316" i="3" s="1"/>
  <c r="I1316" i="3" s="1"/>
  <c r="F1317" i="3"/>
  <c r="H1317" i="3" s="1"/>
  <c r="I1317" i="3" s="1"/>
  <c r="F1318" i="3"/>
  <c r="H1318" i="3" s="1"/>
  <c r="I1318" i="3" s="1"/>
  <c r="F1319" i="3"/>
  <c r="H1319" i="3" s="1"/>
  <c r="I1319" i="3" s="1"/>
  <c r="F1320" i="3"/>
  <c r="H1320" i="3" s="1"/>
  <c r="I1320" i="3" s="1"/>
  <c r="F1321" i="3"/>
  <c r="H1321" i="3" s="1"/>
  <c r="I1321" i="3" s="1"/>
  <c r="F1322" i="3"/>
  <c r="H1322" i="3" s="1"/>
  <c r="I1322" i="3" s="1"/>
  <c r="F1323" i="3"/>
  <c r="H1323" i="3" s="1"/>
  <c r="I1323" i="3" s="1"/>
  <c r="F1324" i="3"/>
  <c r="H1324" i="3" s="1"/>
  <c r="I1324" i="3" s="1"/>
  <c r="F1325" i="3"/>
  <c r="H1325" i="3" s="1"/>
  <c r="I1325" i="3" s="1"/>
  <c r="F1326" i="3"/>
  <c r="H1326" i="3" s="1"/>
  <c r="I1326" i="3" s="1"/>
  <c r="F1327" i="3"/>
  <c r="H1327" i="3" s="1"/>
  <c r="I1327" i="3" s="1"/>
  <c r="F1328" i="3"/>
  <c r="H1328" i="3" s="1"/>
  <c r="I1328" i="3" s="1"/>
  <c r="F1329" i="3"/>
  <c r="H1329" i="3" s="1"/>
  <c r="I1329" i="3" s="1"/>
  <c r="F1330" i="3"/>
  <c r="H1330" i="3" s="1"/>
  <c r="I1330" i="3" s="1"/>
  <c r="F1331" i="3"/>
  <c r="H1331" i="3" s="1"/>
  <c r="I1331" i="3" s="1"/>
  <c r="F1332" i="3"/>
  <c r="H1332" i="3" s="1"/>
  <c r="I1332" i="3" s="1"/>
  <c r="F1333" i="3"/>
  <c r="H1333" i="3" s="1"/>
  <c r="I1333" i="3" s="1"/>
  <c r="F1334" i="3"/>
  <c r="H1334" i="3" s="1"/>
  <c r="I1334" i="3" s="1"/>
  <c r="F1335" i="3"/>
  <c r="H1335" i="3" s="1"/>
  <c r="I1335" i="3" s="1"/>
  <c r="F1336" i="3"/>
  <c r="H1336" i="3" s="1"/>
  <c r="I1336" i="3" s="1"/>
  <c r="F1337" i="3"/>
  <c r="H1337" i="3" s="1"/>
  <c r="I1337" i="3" s="1"/>
  <c r="F1338" i="3"/>
  <c r="H1338" i="3" s="1"/>
  <c r="I1338" i="3" s="1"/>
  <c r="F1339" i="3"/>
  <c r="H1339" i="3" s="1"/>
  <c r="I1339" i="3" s="1"/>
  <c r="F1340" i="3"/>
  <c r="H1340" i="3" s="1"/>
  <c r="I1340" i="3" s="1"/>
  <c r="F1341" i="3"/>
  <c r="H1341" i="3" s="1"/>
  <c r="I1341" i="3" s="1"/>
  <c r="F1342" i="3"/>
  <c r="H1342" i="3" s="1"/>
  <c r="I1342" i="3" s="1"/>
  <c r="F1343" i="3"/>
  <c r="H1343" i="3" s="1"/>
  <c r="I1343" i="3" s="1"/>
  <c r="F1344" i="3"/>
  <c r="H1344" i="3" s="1"/>
  <c r="I1344" i="3" s="1"/>
  <c r="F1345" i="3"/>
  <c r="H1345" i="3" s="1"/>
  <c r="I1345" i="3" s="1"/>
  <c r="F1346" i="3"/>
  <c r="H1346" i="3" s="1"/>
  <c r="I1346" i="3" s="1"/>
  <c r="F1347" i="3"/>
  <c r="H1347" i="3" s="1"/>
  <c r="I1347" i="3" s="1"/>
  <c r="F1348" i="3"/>
  <c r="H1348" i="3" s="1"/>
  <c r="I1348" i="3" s="1"/>
  <c r="F1349" i="3"/>
  <c r="H1349" i="3" s="1"/>
  <c r="I1349" i="3" s="1"/>
  <c r="F1350" i="3"/>
  <c r="H1350" i="3" s="1"/>
  <c r="I1350" i="3" s="1"/>
  <c r="F1351" i="3"/>
  <c r="H1351" i="3" s="1"/>
  <c r="I1351" i="3" s="1"/>
  <c r="F1352" i="3"/>
  <c r="H1352" i="3" s="1"/>
  <c r="I1352" i="3" s="1"/>
  <c r="F1354" i="3"/>
  <c r="H1354" i="3" s="1"/>
  <c r="F1355" i="3"/>
  <c r="H1355" i="3" s="1"/>
  <c r="I1355" i="3" s="1"/>
  <c r="F1356" i="3"/>
  <c r="H1356" i="3" s="1"/>
  <c r="I1356" i="3" s="1"/>
  <c r="F1357" i="3"/>
  <c r="H1357" i="3" s="1"/>
  <c r="I1357" i="3" s="1"/>
  <c r="F1358" i="3"/>
  <c r="H1358" i="3" s="1"/>
  <c r="I1358" i="3" s="1"/>
  <c r="F1359" i="3"/>
  <c r="H1359" i="3" s="1"/>
  <c r="I1359" i="3" s="1"/>
  <c r="F1360" i="3"/>
  <c r="H1360" i="3" s="1"/>
  <c r="I1360" i="3" s="1"/>
  <c r="F1361" i="3"/>
  <c r="H1361" i="3" s="1"/>
  <c r="I1361" i="3" s="1"/>
  <c r="F1362" i="3"/>
  <c r="H1362" i="3" s="1"/>
  <c r="I1362" i="3" s="1"/>
  <c r="F1363" i="3"/>
  <c r="H1363" i="3" s="1"/>
  <c r="I1363" i="3" s="1"/>
  <c r="F1364" i="3"/>
  <c r="H1364" i="3" s="1"/>
  <c r="I1364" i="3" s="1"/>
  <c r="F1365" i="3"/>
  <c r="H1365" i="3" s="1"/>
  <c r="I1365" i="3" s="1"/>
  <c r="F1366" i="3"/>
  <c r="H1366" i="3" s="1"/>
  <c r="I1366" i="3" s="1"/>
  <c r="F1367" i="3"/>
  <c r="H1367" i="3" s="1"/>
  <c r="I1367" i="3" s="1"/>
  <c r="F1368" i="3"/>
  <c r="H1368" i="3" s="1"/>
  <c r="I1368" i="3" s="1"/>
  <c r="F1369" i="3"/>
  <c r="H1369" i="3" s="1"/>
  <c r="I1369" i="3" s="1"/>
  <c r="F1370" i="3"/>
  <c r="H1370" i="3" s="1"/>
  <c r="I1370" i="3" s="1"/>
  <c r="F1371" i="3"/>
  <c r="H1371" i="3" s="1"/>
  <c r="I1371" i="3" s="1"/>
  <c r="F1372" i="3"/>
  <c r="H1372" i="3" s="1"/>
  <c r="I1372" i="3" s="1"/>
  <c r="F1373" i="3"/>
  <c r="H1373" i="3" s="1"/>
  <c r="I1373" i="3" s="1"/>
  <c r="F1374" i="3"/>
  <c r="H1374" i="3" s="1"/>
  <c r="I1374" i="3" s="1"/>
  <c r="F1375" i="3"/>
  <c r="H1375" i="3" s="1"/>
  <c r="I1375" i="3" s="1"/>
  <c r="F1376" i="3"/>
  <c r="H1376" i="3" s="1"/>
  <c r="I1376" i="3" s="1"/>
  <c r="F1377" i="3"/>
  <c r="H1377" i="3" s="1"/>
  <c r="I1377" i="3" s="1"/>
  <c r="F1378" i="3"/>
  <c r="H1378" i="3" s="1"/>
  <c r="I1378" i="3" s="1"/>
  <c r="F1379" i="3"/>
  <c r="H1379" i="3" s="1"/>
  <c r="I1379" i="3" s="1"/>
  <c r="F1380" i="3"/>
  <c r="H1380" i="3" s="1"/>
  <c r="I1380" i="3" s="1"/>
  <c r="F1381" i="3"/>
  <c r="H1381" i="3" s="1"/>
  <c r="I1381" i="3" s="1"/>
  <c r="F1382" i="3"/>
  <c r="H1382" i="3" s="1"/>
  <c r="I1382" i="3" s="1"/>
  <c r="F1383" i="3"/>
  <c r="H1383" i="3" s="1"/>
  <c r="I1383" i="3" s="1"/>
  <c r="F1384" i="3"/>
  <c r="H1384" i="3" s="1"/>
  <c r="I1384" i="3" s="1"/>
  <c r="F1385" i="3"/>
  <c r="H1385" i="3" s="1"/>
  <c r="I1385" i="3" s="1"/>
  <c r="F1386" i="3"/>
  <c r="H1386" i="3" s="1"/>
  <c r="I1386" i="3" s="1"/>
  <c r="F1387" i="3"/>
  <c r="H1387" i="3" s="1"/>
  <c r="I1387" i="3" s="1"/>
  <c r="F1388" i="3"/>
  <c r="H1388" i="3" s="1"/>
  <c r="I1388" i="3" s="1"/>
  <c r="F1389" i="3"/>
  <c r="H1389" i="3" s="1"/>
  <c r="I1389" i="3" s="1"/>
  <c r="F1390" i="3"/>
  <c r="H1390" i="3" s="1"/>
  <c r="I1390" i="3" s="1"/>
  <c r="F1391" i="3"/>
  <c r="H1391" i="3" s="1"/>
  <c r="I1391" i="3" s="1"/>
  <c r="F1392" i="3"/>
  <c r="H1392" i="3" s="1"/>
  <c r="I1392" i="3" s="1"/>
  <c r="F1393" i="3"/>
  <c r="H1393" i="3" s="1"/>
  <c r="I1393" i="3" s="1"/>
  <c r="F1394" i="3"/>
  <c r="H1394" i="3" s="1"/>
  <c r="I1394" i="3" s="1"/>
  <c r="F1395" i="3"/>
  <c r="H1395" i="3" s="1"/>
  <c r="I1395" i="3" s="1"/>
  <c r="F1396" i="3"/>
  <c r="H1396" i="3" s="1"/>
  <c r="I1396" i="3" s="1"/>
  <c r="F1397" i="3"/>
  <c r="H1397" i="3" s="1"/>
  <c r="I1397" i="3" s="1"/>
  <c r="F1398" i="3"/>
  <c r="H1398" i="3" s="1"/>
  <c r="I1398" i="3" s="1"/>
  <c r="F1399" i="3"/>
  <c r="H1399" i="3" s="1"/>
  <c r="I1399" i="3" s="1"/>
  <c r="F1400" i="3"/>
  <c r="H1400" i="3" s="1"/>
  <c r="I1400" i="3" s="1"/>
  <c r="F1401" i="3"/>
  <c r="H1401" i="3" s="1"/>
  <c r="I1401" i="3" s="1"/>
  <c r="F1402" i="3"/>
  <c r="H1402" i="3" s="1"/>
  <c r="I1402" i="3" s="1"/>
  <c r="F1403" i="3"/>
  <c r="H1403" i="3" s="1"/>
  <c r="I1403" i="3" s="1"/>
  <c r="F1404" i="3"/>
  <c r="H1404" i="3" s="1"/>
  <c r="I1404" i="3" s="1"/>
  <c r="F1405" i="3"/>
  <c r="H1405" i="3" s="1"/>
  <c r="I1405" i="3" s="1"/>
  <c r="F1407" i="3"/>
  <c r="F1408" i="3"/>
  <c r="H1408" i="3" s="1"/>
  <c r="I1408" i="3" s="1"/>
  <c r="F1409" i="3"/>
  <c r="H1409" i="3" s="1"/>
  <c r="I1409" i="3" s="1"/>
  <c r="F1410" i="3"/>
  <c r="H1410" i="3" s="1"/>
  <c r="I1410" i="3" s="1"/>
  <c r="F1411" i="3"/>
  <c r="H1411" i="3" s="1"/>
  <c r="I1411" i="3" s="1"/>
  <c r="F1412" i="3"/>
  <c r="H1412" i="3" s="1"/>
  <c r="I1412" i="3" s="1"/>
  <c r="F1413" i="3"/>
  <c r="H1413" i="3" s="1"/>
  <c r="I1413" i="3" s="1"/>
  <c r="F1414" i="3"/>
  <c r="H1414" i="3" s="1"/>
  <c r="I1414" i="3" s="1"/>
  <c r="F1415" i="3"/>
  <c r="H1415" i="3" s="1"/>
  <c r="I1415" i="3" s="1"/>
  <c r="F1416" i="3"/>
  <c r="H1416" i="3" s="1"/>
  <c r="I1416" i="3" s="1"/>
  <c r="F1417" i="3"/>
  <c r="H1417" i="3" s="1"/>
  <c r="I1417" i="3" s="1"/>
  <c r="F1418" i="3"/>
  <c r="H1418" i="3" s="1"/>
  <c r="I1418" i="3" s="1"/>
  <c r="F1419" i="3"/>
  <c r="H1419" i="3" s="1"/>
  <c r="I1419" i="3" s="1"/>
  <c r="F1420" i="3"/>
  <c r="H1420" i="3" s="1"/>
  <c r="I1420" i="3" s="1"/>
  <c r="F1421" i="3"/>
  <c r="H1421" i="3" s="1"/>
  <c r="I1421" i="3" s="1"/>
  <c r="F1422" i="3"/>
  <c r="H1422" i="3" s="1"/>
  <c r="I1422" i="3" s="1"/>
  <c r="F1423" i="3"/>
  <c r="H1423" i="3" s="1"/>
  <c r="I1423" i="3" s="1"/>
  <c r="F1424" i="3"/>
  <c r="H1424" i="3" s="1"/>
  <c r="I1424" i="3" s="1"/>
  <c r="F1425" i="3"/>
  <c r="H1425" i="3" s="1"/>
  <c r="I1425" i="3" s="1"/>
  <c r="F1426" i="3"/>
  <c r="H1426" i="3" s="1"/>
  <c r="I1426" i="3" s="1"/>
  <c r="F1427" i="3"/>
  <c r="H1427" i="3" s="1"/>
  <c r="I1427" i="3" s="1"/>
  <c r="F1428" i="3"/>
  <c r="H1428" i="3" s="1"/>
  <c r="I1428" i="3" s="1"/>
  <c r="F1429" i="3"/>
  <c r="H1429" i="3" s="1"/>
  <c r="I1429" i="3" s="1"/>
  <c r="F1430" i="3"/>
  <c r="H1430" i="3" s="1"/>
  <c r="I1430" i="3" s="1"/>
  <c r="F1431" i="3"/>
  <c r="H1431" i="3" s="1"/>
  <c r="I1431" i="3" s="1"/>
  <c r="F1432" i="3"/>
  <c r="H1432" i="3" s="1"/>
  <c r="I1432" i="3" s="1"/>
  <c r="F1433" i="3"/>
  <c r="H1433" i="3" s="1"/>
  <c r="I1433" i="3" s="1"/>
  <c r="F1434" i="3"/>
  <c r="H1434" i="3" s="1"/>
  <c r="I1434" i="3" s="1"/>
  <c r="F1435" i="3"/>
  <c r="H1435" i="3" s="1"/>
  <c r="I1435" i="3" s="1"/>
  <c r="F1436" i="3"/>
  <c r="H1436" i="3" s="1"/>
  <c r="I1436" i="3" s="1"/>
  <c r="F1437" i="3"/>
  <c r="H1437" i="3" s="1"/>
  <c r="I1437" i="3" s="1"/>
  <c r="F1438" i="3"/>
  <c r="H1438" i="3" s="1"/>
  <c r="I1438" i="3" s="1"/>
  <c r="F1439" i="3"/>
  <c r="H1439" i="3" s="1"/>
  <c r="I1439" i="3" s="1"/>
  <c r="F1440" i="3"/>
  <c r="H1440" i="3" s="1"/>
  <c r="I1440" i="3" s="1"/>
  <c r="F1441" i="3"/>
  <c r="H1441" i="3" s="1"/>
  <c r="I1441" i="3" s="1"/>
  <c r="F1442" i="3"/>
  <c r="H1442" i="3" s="1"/>
  <c r="I1442" i="3" s="1"/>
  <c r="F1443" i="3"/>
  <c r="H1443" i="3" s="1"/>
  <c r="I1443" i="3" s="1"/>
  <c r="F1444" i="3"/>
  <c r="H1444" i="3" s="1"/>
  <c r="I1444" i="3" s="1"/>
  <c r="F1445" i="3"/>
  <c r="H1445" i="3" s="1"/>
  <c r="I1445" i="3" s="1"/>
  <c r="F1446" i="3"/>
  <c r="H1446" i="3" s="1"/>
  <c r="I1446" i="3" s="1"/>
  <c r="F1447" i="3"/>
  <c r="H1447" i="3" s="1"/>
  <c r="I1447" i="3" s="1"/>
  <c r="F1448" i="3"/>
  <c r="H1448" i="3" s="1"/>
  <c r="I1448" i="3" s="1"/>
  <c r="F1449" i="3"/>
  <c r="H1449" i="3" s="1"/>
  <c r="I1449" i="3" s="1"/>
  <c r="F1450" i="3"/>
  <c r="H1450" i="3" s="1"/>
  <c r="I1450" i="3" s="1"/>
  <c r="F1451" i="3"/>
  <c r="H1451" i="3" s="1"/>
  <c r="I1451" i="3" s="1"/>
  <c r="F1452" i="3"/>
  <c r="H1452" i="3" s="1"/>
  <c r="I1452" i="3" s="1"/>
  <c r="F1453" i="3"/>
  <c r="H1453" i="3" s="1"/>
  <c r="I1453" i="3" s="1"/>
  <c r="F1454" i="3"/>
  <c r="H1454" i="3" s="1"/>
  <c r="I1454" i="3" s="1"/>
  <c r="F1455" i="3"/>
  <c r="H1455" i="3" s="1"/>
  <c r="I1455" i="3" s="1"/>
  <c r="F1456" i="3"/>
  <c r="H1456" i="3" s="1"/>
  <c r="I1456" i="3" s="1"/>
  <c r="F1457" i="3"/>
  <c r="H1457" i="3" s="1"/>
  <c r="I1457" i="3" s="1"/>
  <c r="F1458" i="3"/>
  <c r="H1458" i="3" s="1"/>
  <c r="I1458" i="3" s="1"/>
  <c r="F1459" i="3"/>
  <c r="H1459" i="3" s="1"/>
  <c r="I1459" i="3" s="1"/>
  <c r="F1460" i="3"/>
  <c r="H1460" i="3" s="1"/>
  <c r="I1460" i="3" s="1"/>
  <c r="F1461" i="3"/>
  <c r="H1461" i="3" s="1"/>
  <c r="I1461" i="3" s="1"/>
  <c r="F1462" i="3"/>
  <c r="H1462" i="3" s="1"/>
  <c r="I1462" i="3" s="1"/>
  <c r="F1463" i="3"/>
  <c r="H1463" i="3" s="1"/>
  <c r="I1463" i="3" s="1"/>
  <c r="F3" i="3"/>
  <c r="E1465" i="3" l="1"/>
  <c r="D1465" i="3"/>
  <c r="H1176" i="3"/>
  <c r="H793" i="3"/>
  <c r="H1407" i="3"/>
  <c r="H1287" i="3"/>
  <c r="H1226" i="3"/>
  <c r="H1011" i="3"/>
  <c r="H946" i="3"/>
  <c r="I122" i="3"/>
  <c r="I208" i="3" s="1"/>
  <c r="H208" i="3"/>
  <c r="I121" i="3"/>
  <c r="H1119" i="3"/>
  <c r="H1063" i="3"/>
  <c r="H388" i="3"/>
  <c r="H1406" i="3"/>
  <c r="I1354" i="3"/>
  <c r="I1406" i="3" s="1"/>
  <c r="H885" i="3"/>
  <c r="H121" i="3"/>
  <c r="H666" i="3"/>
  <c r="H740" i="3"/>
  <c r="H639" i="3"/>
  <c r="H456" i="3"/>
  <c r="H322" i="3"/>
  <c r="I256" i="3"/>
  <c r="I322" i="3" s="1"/>
  <c r="H589" i="3"/>
  <c r="H519" i="3"/>
  <c r="H387" i="3"/>
  <c r="I323" i="3"/>
  <c r="I387" i="3" s="1"/>
  <c r="H255" i="3"/>
  <c r="I209" i="3"/>
  <c r="I255" i="3" s="1"/>
  <c r="B5" i="4"/>
  <c r="D5" i="4" s="1"/>
  <c r="B6" i="4"/>
  <c r="D6" i="4" s="1"/>
  <c r="B7" i="4"/>
  <c r="D7" i="4" s="1"/>
  <c r="B8" i="4"/>
  <c r="D8" i="4" s="1"/>
  <c r="B9" i="4"/>
  <c r="D9" i="4" s="1"/>
  <c r="B10" i="4"/>
  <c r="D10" i="4" s="1"/>
  <c r="B11" i="4"/>
  <c r="D11" i="4" s="1"/>
  <c r="B12" i="4"/>
  <c r="D12" i="4" s="1"/>
  <c r="B13" i="4"/>
  <c r="D13" i="4" s="1"/>
  <c r="B14" i="4"/>
  <c r="D14" i="4" s="1"/>
  <c r="B15" i="4"/>
  <c r="D15" i="4" s="1"/>
  <c r="B16" i="4"/>
  <c r="D16" i="4" s="1"/>
  <c r="B17" i="4"/>
  <c r="D17" i="4" s="1"/>
  <c r="B18" i="4"/>
  <c r="D18" i="4" s="1"/>
  <c r="B19" i="4"/>
  <c r="D19" i="4" s="1"/>
  <c r="B20" i="4"/>
  <c r="D20" i="4" s="1"/>
  <c r="B21" i="4"/>
  <c r="D21" i="4" s="1"/>
  <c r="B22" i="4"/>
  <c r="D22" i="4" s="1"/>
  <c r="B23" i="4"/>
  <c r="D23" i="4" s="1"/>
  <c r="B24" i="4"/>
  <c r="D24" i="4" s="1"/>
  <c r="B25" i="4"/>
  <c r="D25" i="4" s="1"/>
  <c r="B26" i="4"/>
  <c r="D26" i="4" s="1"/>
  <c r="B27" i="4"/>
  <c r="D27" i="4" s="1"/>
  <c r="D4" i="4"/>
  <c r="D28" i="4" l="1"/>
  <c r="H638" i="3"/>
  <c r="I589" i="3"/>
  <c r="I638" i="3" s="1"/>
  <c r="H792" i="3"/>
  <c r="I740" i="3"/>
  <c r="I792" i="3" s="1"/>
  <c r="H1353" i="3"/>
  <c r="I1287" i="3"/>
  <c r="I1353" i="3" s="1"/>
  <c r="H588" i="3"/>
  <c r="I519" i="3"/>
  <c r="I588" i="3" s="1"/>
  <c r="H665" i="3"/>
  <c r="I639" i="3"/>
  <c r="I665" i="3" s="1"/>
  <c r="H739" i="3"/>
  <c r="I666" i="3"/>
  <c r="I739" i="3" s="1"/>
  <c r="H945" i="3"/>
  <c r="I885" i="3"/>
  <c r="I945" i="3" s="1"/>
  <c r="H455" i="3"/>
  <c r="I388" i="3"/>
  <c r="I455" i="3" s="1"/>
  <c r="H1175" i="3"/>
  <c r="I1119" i="3"/>
  <c r="I1175" i="3" s="1"/>
  <c r="H518" i="3"/>
  <c r="I456" i="3"/>
  <c r="I518" i="3" s="1"/>
  <c r="H1118" i="3"/>
  <c r="I1063" i="3"/>
  <c r="I1118" i="3" s="1"/>
  <c r="H1062" i="3"/>
  <c r="I1011" i="3"/>
  <c r="I1062" i="3" s="1"/>
  <c r="H884" i="3"/>
  <c r="I793" i="3"/>
  <c r="I884" i="3" s="1"/>
  <c r="H1010" i="3"/>
  <c r="I946" i="3"/>
  <c r="I1010" i="3" s="1"/>
  <c r="H1286" i="3"/>
  <c r="I1226" i="3"/>
  <c r="I1286" i="3" s="1"/>
  <c r="H1464" i="3"/>
  <c r="I1407" i="3"/>
  <c r="I1464" i="3" s="1"/>
  <c r="H1225" i="3"/>
  <c r="I1176" i="3"/>
  <c r="I1225" i="3" s="1"/>
  <c r="B28" i="4"/>
  <c r="H3" i="3" l="1"/>
  <c r="E26" i="1"/>
  <c r="G26" i="1" s="1"/>
  <c r="E25" i="1"/>
  <c r="G25" i="1" s="1"/>
  <c r="E24" i="1"/>
  <c r="G24" i="1" s="1"/>
  <c r="E23" i="1"/>
  <c r="G23" i="1" s="1"/>
  <c r="E22" i="1"/>
  <c r="G22" i="1" s="1"/>
  <c r="E21" i="1"/>
  <c r="G21" i="1" s="1"/>
  <c r="E20" i="1"/>
  <c r="G20" i="1" s="1"/>
  <c r="E19" i="1"/>
  <c r="G19" i="1" s="1"/>
  <c r="E18" i="1"/>
  <c r="G18" i="1" s="1"/>
  <c r="E17" i="1"/>
  <c r="G17" i="1" s="1"/>
  <c r="E16" i="1"/>
  <c r="G16" i="1" s="1"/>
  <c r="E15" i="1"/>
  <c r="G15" i="1" s="1"/>
  <c r="E14" i="1"/>
  <c r="G14" i="1" s="1"/>
  <c r="E13" i="1"/>
  <c r="G13" i="1" s="1"/>
  <c r="E12" i="1"/>
  <c r="G12" i="1" s="1"/>
  <c r="E11" i="1"/>
  <c r="G11" i="1" s="1"/>
  <c r="E10" i="1"/>
  <c r="G10" i="1" s="1"/>
  <c r="E9" i="1"/>
  <c r="G9" i="1" s="1"/>
  <c r="E8" i="1"/>
  <c r="G8" i="1" s="1"/>
  <c r="E7" i="1"/>
  <c r="G7" i="1" s="1"/>
  <c r="E6" i="1"/>
  <c r="G6" i="1" s="1"/>
  <c r="E5" i="1"/>
  <c r="G5" i="1" s="1"/>
  <c r="E4" i="1"/>
  <c r="G4" i="1" s="1"/>
  <c r="E3" i="1"/>
  <c r="G27" i="1" s="1"/>
  <c r="I3" i="3" l="1"/>
  <c r="I66" i="3" s="1"/>
  <c r="I1465" i="3" s="1"/>
  <c r="H66" i="3"/>
  <c r="H1465" i="3" s="1"/>
</calcChain>
</file>

<file path=xl/sharedStrings.xml><?xml version="1.0" encoding="utf-8"?>
<sst xmlns="http://schemas.openxmlformats.org/spreadsheetml/2006/main" count="4443" uniqueCount="2836">
  <si>
    <t>Розрахунок розподілу додаткової дотації місцевим бюджетам на вирівнювання їх дохідної спроможності за березень 2022 року</t>
  </si>
  <si>
    <t>грн</t>
  </si>
  <si>
    <t>Фактичні доходи без урахування трансфертів (загальний + спеціальний фонд)  за березень 2021 року</t>
  </si>
  <si>
    <t>Фактичні доходи без урахування трансфертів (загальний + спеціальний фонд)  за березень 2022 року</t>
  </si>
  <si>
    <t>Пропозиції до розподілу додаткової дотації місцевим бюджетам на вирівнювання їх дохідної спроможності у період воєнного стану:</t>
  </si>
  <si>
    <t>Коефіцієнт втрати доходів місцевого бюджету Кі:</t>
  </si>
  <si>
    <t>Обсяг додаткової дотації на вирівнювання дохідної спроможності у період воєнного стану для відповідного місцевого бюджету:</t>
  </si>
  <si>
    <t>Код бюджету</t>
  </si>
  <si>
    <t>Назва бюджету</t>
  </si>
  <si>
    <t>02100000000</t>
  </si>
  <si>
    <t>Обласний бюджет Вінницької області</t>
  </si>
  <si>
    <t>03100000000</t>
  </si>
  <si>
    <t>Обласний бюджет Волинської області</t>
  </si>
  <si>
    <t>04100000000</t>
  </si>
  <si>
    <t>Обласний бюджет Дніпропетровської області</t>
  </si>
  <si>
    <t>05100000000</t>
  </si>
  <si>
    <t>Обласний бюджет Донецької області</t>
  </si>
  <si>
    <t>06100000000</t>
  </si>
  <si>
    <t>Обласний бюджет Житомирської області</t>
  </si>
  <si>
    <t>07100000000</t>
  </si>
  <si>
    <t>Обласний бюджет Закарпатської області</t>
  </si>
  <si>
    <t>08100000000</t>
  </si>
  <si>
    <t>Обласний бюджет Запорізької області</t>
  </si>
  <si>
    <t>09100000000</t>
  </si>
  <si>
    <t>Обласний бюджет Івано-Франківської області</t>
  </si>
  <si>
    <t>10100000000</t>
  </si>
  <si>
    <t>Обласний бюджет Київської області</t>
  </si>
  <si>
    <t>11100000000</t>
  </si>
  <si>
    <t>Обласний бюджет Кіровоградської області</t>
  </si>
  <si>
    <t>12100000000</t>
  </si>
  <si>
    <t>Обласний бюджет Луганської області</t>
  </si>
  <si>
    <t>13100000000</t>
  </si>
  <si>
    <t>Обласний бюджет Львівської області</t>
  </si>
  <si>
    <t>14100000000</t>
  </si>
  <si>
    <t>Обласний бюджет Миколаївської області</t>
  </si>
  <si>
    <t>15100000000</t>
  </si>
  <si>
    <t>Обласний бюджет Одеської області</t>
  </si>
  <si>
    <t>16100000000</t>
  </si>
  <si>
    <t>Обласний бюджет Полтавської області</t>
  </si>
  <si>
    <t>17100000000</t>
  </si>
  <si>
    <t>Обласний бюджет Рівненської області</t>
  </si>
  <si>
    <t>18100000000</t>
  </si>
  <si>
    <t>Обласний бюджет Сумської області</t>
  </si>
  <si>
    <t>19100000000</t>
  </si>
  <si>
    <t>Обласний бюджет Тернопільської області</t>
  </si>
  <si>
    <t>20100000000</t>
  </si>
  <si>
    <t>Обласний бюджет Харківської області</t>
  </si>
  <si>
    <t>21100000000</t>
  </si>
  <si>
    <t>Обласний бюджет Херсонської області</t>
  </si>
  <si>
    <t>22100000000</t>
  </si>
  <si>
    <t>Обласний бюджет Хмельницької області</t>
  </si>
  <si>
    <t>23100000000</t>
  </si>
  <si>
    <t>Обласний бюджет Черкаської області</t>
  </si>
  <si>
    <t>24100000000</t>
  </si>
  <si>
    <t>Обласний бюджет Чернівецької області</t>
  </si>
  <si>
    <t>25100000000</t>
  </si>
  <si>
    <t>Обласний бюджет Чернігівської області</t>
  </si>
  <si>
    <t>Всього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</si>
  <si>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</si>
  <si>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</si>
  <si>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</si>
  <si>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</si>
  <si>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</si>
  <si>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</si>
  <si>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Запорiзька</t>
  </si>
  <si>
    <t>Iвано-Франківська</t>
  </si>
  <si>
    <t>Київська</t>
  </si>
  <si>
    <t>Кіровоградська</t>
  </si>
  <si>
    <t>Луганська</t>
  </si>
  <si>
    <t>Львiвська</t>
  </si>
  <si>
    <t>Миколаївська</t>
  </si>
  <si>
    <t>Одеська</t>
  </si>
  <si>
    <t>Полтавська</t>
  </si>
  <si>
    <t>Рiвненська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</si>
  <si>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</si>
  <si>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</si>
  <si>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</si>
  <si>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</si>
  <si>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</si>
  <si>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</si>
  <si>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Чернiвецька</t>
  </si>
  <si>
    <t>Чернігівська</t>
  </si>
  <si>
    <t>Коефіцієнт відшкодування втрат, Кв</t>
  </si>
  <si>
    <t>Коефіцієнт втрати доходів місцевого бюджету, Кі</t>
  </si>
  <si>
    <t>Обсяг додаткової дотації відповідного місцевого бюджету, Ді</t>
  </si>
  <si>
    <t>02547000000</t>
  </si>
  <si>
    <t>02514000000</t>
  </si>
  <si>
    <t>02505000000</t>
  </si>
  <si>
    <t>02548000000</t>
  </si>
  <si>
    <t>02529000000</t>
  </si>
  <si>
    <t>02504000000</t>
  </si>
  <si>
    <t>02549000000</t>
  </si>
  <si>
    <t>02515000000</t>
  </si>
  <si>
    <t>02536000000</t>
  </si>
  <si>
    <t>02508000000</t>
  </si>
  <si>
    <t>02550000000</t>
  </si>
  <si>
    <t>02527000000</t>
  </si>
  <si>
    <t>02533000000</t>
  </si>
  <si>
    <t>02551000000</t>
  </si>
  <si>
    <t>02509000000</t>
  </si>
  <si>
    <t>02516000000</t>
  </si>
  <si>
    <t>02552000000</t>
  </si>
  <si>
    <t>02542000000</t>
  </si>
  <si>
    <t>02526000000</t>
  </si>
  <si>
    <t>02503000000</t>
  </si>
  <si>
    <t>02501000000</t>
  </si>
  <si>
    <t>02553000000</t>
  </si>
  <si>
    <t>02554000000</t>
  </si>
  <si>
    <t>02531000000</t>
  </si>
  <si>
    <t>02555000000</t>
  </si>
  <si>
    <t>02524000000</t>
  </si>
  <si>
    <t>02556000000</t>
  </si>
  <si>
    <t>02557000000</t>
  </si>
  <si>
    <t>02541000000</t>
  </si>
  <si>
    <t>02530000000</t>
  </si>
  <si>
    <t>02546000000</t>
  </si>
  <si>
    <t>02558000000</t>
  </si>
  <si>
    <t>02522000000</t>
  </si>
  <si>
    <t>02559000000</t>
  </si>
  <si>
    <t>02506000000</t>
  </si>
  <si>
    <t>02560000000</t>
  </si>
  <si>
    <t>02561000000</t>
  </si>
  <si>
    <t>02510000000</t>
  </si>
  <si>
    <t>02562000000</t>
  </si>
  <si>
    <t>02563000000</t>
  </si>
  <si>
    <t>02519000000</t>
  </si>
  <si>
    <t>02564000000</t>
  </si>
  <si>
    <t>02520000000</t>
  </si>
  <si>
    <t>02540000000</t>
  </si>
  <si>
    <t>02565000000</t>
  </si>
  <si>
    <t>02566000000</t>
  </si>
  <si>
    <t>02502000000</t>
  </si>
  <si>
    <t>02543000000</t>
  </si>
  <si>
    <t>02538000000</t>
  </si>
  <si>
    <t>02567000000</t>
  </si>
  <si>
    <t>02512000000</t>
  </si>
  <si>
    <t>02535000000</t>
  </si>
  <si>
    <t>02507000000</t>
  </si>
  <si>
    <t>02568000000</t>
  </si>
  <si>
    <t>02569000000</t>
  </si>
  <si>
    <t>02537000000</t>
  </si>
  <si>
    <t>02570000000</t>
  </si>
  <si>
    <t>02571000000</t>
  </si>
  <si>
    <t>02572000000</t>
  </si>
  <si>
    <t>02513000000</t>
  </si>
  <si>
    <t>02523000000</t>
  </si>
  <si>
    <t>02573000000</t>
  </si>
  <si>
    <t>02574000000</t>
  </si>
  <si>
    <t>03555000000</t>
  </si>
  <si>
    <t>03525000000</t>
  </si>
  <si>
    <t>03531000000</t>
  </si>
  <si>
    <t>03501000000</t>
  </si>
  <si>
    <t>03518000000</t>
  </si>
  <si>
    <t>03556000000</t>
  </si>
  <si>
    <t>03502000000</t>
  </si>
  <si>
    <t>03528000000</t>
  </si>
  <si>
    <t>03539000000</t>
  </si>
  <si>
    <t>03557000000</t>
  </si>
  <si>
    <t>03553000000</t>
  </si>
  <si>
    <t>03533000000</t>
  </si>
  <si>
    <t>03509000000</t>
  </si>
  <si>
    <t>03508000000</t>
  </si>
  <si>
    <t>03519000000</t>
  </si>
  <si>
    <t>03540000000</t>
  </si>
  <si>
    <t>03503000000</t>
  </si>
  <si>
    <t>03522000000</t>
  </si>
  <si>
    <t>03558000000</t>
  </si>
  <si>
    <t>03545000000</t>
  </si>
  <si>
    <t>03559000000</t>
  </si>
  <si>
    <t>03530000000</t>
  </si>
  <si>
    <t>03516000000</t>
  </si>
  <si>
    <t>03532000000</t>
  </si>
  <si>
    <t>03511000000</t>
  </si>
  <si>
    <t>03560000000</t>
  </si>
  <si>
    <t>03536000000</t>
  </si>
  <si>
    <t>03551000000</t>
  </si>
  <si>
    <t>03526000000</t>
  </si>
  <si>
    <t>03506000000</t>
  </si>
  <si>
    <t>03529000000</t>
  </si>
  <si>
    <t>03561000000</t>
  </si>
  <si>
    <t>03552000000</t>
  </si>
  <si>
    <t>03562000000</t>
  </si>
  <si>
    <t>03538000000</t>
  </si>
  <si>
    <t>03563000000</t>
  </si>
  <si>
    <t>03512000000</t>
  </si>
  <si>
    <t>03546000000</t>
  </si>
  <si>
    <t>03513000000</t>
  </si>
  <si>
    <t>03514000000</t>
  </si>
  <si>
    <t>03515000000</t>
  </si>
  <si>
    <t>03564000000</t>
  </si>
  <si>
    <t>03527000000</t>
  </si>
  <si>
    <t>03565000000</t>
  </si>
  <si>
    <t>03520000000</t>
  </si>
  <si>
    <t>03534000000</t>
  </si>
  <si>
    <t>03535000000</t>
  </si>
  <si>
    <t>03554000000</t>
  </si>
  <si>
    <t>03549000000</t>
  </si>
  <si>
    <t>03541000000</t>
  </si>
  <si>
    <t>03537000000</t>
  </si>
  <si>
    <t>03505000000</t>
  </si>
  <si>
    <t>03524000000</t>
  </si>
  <si>
    <t>03507000000</t>
  </si>
  <si>
    <t>04501000000</t>
  </si>
  <si>
    <t>04502000000</t>
  </si>
  <si>
    <t>04518000000</t>
  </si>
  <si>
    <t>04572000000</t>
  </si>
  <si>
    <t>04505000000</t>
  </si>
  <si>
    <t>04519000000</t>
  </si>
  <si>
    <t>04529000000</t>
  </si>
  <si>
    <t>04503000000</t>
  </si>
  <si>
    <t>04573000000</t>
  </si>
  <si>
    <t>04536000000</t>
  </si>
  <si>
    <t>04520000000</t>
  </si>
  <si>
    <t>04574000000</t>
  </si>
  <si>
    <t>04563000000</t>
  </si>
  <si>
    <t>04530000000</t>
  </si>
  <si>
    <t>04507000000</t>
  </si>
  <si>
    <t>04575000000</t>
  </si>
  <si>
    <t>04556000000</t>
  </si>
  <si>
    <t>04576000000</t>
  </si>
  <si>
    <t>04535000000</t>
  </si>
  <si>
    <t>04577000000</t>
  </si>
  <si>
    <t>04545000000</t>
  </si>
  <si>
    <t>04564000000</t>
  </si>
  <si>
    <t>04506000000</t>
  </si>
  <si>
    <t>04547000000</t>
  </si>
  <si>
    <t>04571000000</t>
  </si>
  <si>
    <t>04550000000</t>
  </si>
  <si>
    <t>04549000000</t>
  </si>
  <si>
    <t>04578000000</t>
  </si>
  <si>
    <t>04521000000</t>
  </si>
  <si>
    <t>04522000000</t>
  </si>
  <si>
    <t>04557000000</t>
  </si>
  <si>
    <t>04579000000</t>
  </si>
  <si>
    <t>04553000000</t>
  </si>
  <si>
    <t>04508000000</t>
  </si>
  <si>
    <t>04565000000</t>
  </si>
  <si>
    <t>04531000000</t>
  </si>
  <si>
    <t>04561000000</t>
  </si>
  <si>
    <t>04541000000</t>
  </si>
  <si>
    <t>04537000000</t>
  </si>
  <si>
    <t>04580000000</t>
  </si>
  <si>
    <t>04544000000</t>
  </si>
  <si>
    <t>04516000000</t>
  </si>
  <si>
    <t>04509000000</t>
  </si>
  <si>
    <t>04510000000</t>
  </si>
  <si>
    <t>04581000000</t>
  </si>
  <si>
    <t>04532000000</t>
  </si>
  <si>
    <t>04582000000</t>
  </si>
  <si>
    <t>04511000000</t>
  </si>
  <si>
    <t>04533000000</t>
  </si>
  <si>
    <t>04583000000</t>
  </si>
  <si>
    <t>04512000000</t>
  </si>
  <si>
    <t>04566000000</t>
  </si>
  <si>
    <t>04584000000</t>
  </si>
  <si>
    <t>04558000000</t>
  </si>
  <si>
    <t>04585000000</t>
  </si>
  <si>
    <t>04539000000</t>
  </si>
  <si>
    <t>04543000000</t>
  </si>
  <si>
    <t>04586000000</t>
  </si>
  <si>
    <t>04568000000</t>
  </si>
  <si>
    <t>04559000000</t>
  </si>
  <si>
    <t>04523000000</t>
  </si>
  <si>
    <t>04587000000</t>
  </si>
  <si>
    <t>04562000000</t>
  </si>
  <si>
    <t>04588000000</t>
  </si>
  <si>
    <t>04546000000</t>
  </si>
  <si>
    <t>04524000000</t>
  </si>
  <si>
    <t>04555000000</t>
  </si>
  <si>
    <t>04504000000</t>
  </si>
  <si>
    <t>04589000000</t>
  </si>
  <si>
    <t>04548000000</t>
  </si>
  <si>
    <t>04515000000</t>
  </si>
  <si>
    <t>04590000000</t>
  </si>
  <si>
    <t>04513000000</t>
  </si>
  <si>
    <t>04525000000</t>
  </si>
  <si>
    <t>04514000000</t>
  </si>
  <si>
    <t>04591000000</t>
  </si>
  <si>
    <t>04526000000</t>
  </si>
  <si>
    <t>04542000000</t>
  </si>
  <si>
    <t>04554000000</t>
  </si>
  <si>
    <t>04527000000</t>
  </si>
  <si>
    <t>04540000000</t>
  </si>
  <si>
    <t>04570000000</t>
  </si>
  <si>
    <t>04567000000</t>
  </si>
  <si>
    <t>04560000000</t>
  </si>
  <si>
    <t>04551000000</t>
  </si>
  <si>
    <t>04552000000</t>
  </si>
  <si>
    <t>05514000000</t>
  </si>
  <si>
    <t>05509000000</t>
  </si>
  <si>
    <t>05511000000</t>
  </si>
  <si>
    <t>05515000000</t>
  </si>
  <si>
    <t>05516000000</t>
  </si>
  <si>
    <t>05517000000</t>
  </si>
  <si>
    <t>05512000000</t>
  </si>
  <si>
    <t>05518000000</t>
  </si>
  <si>
    <t>05519000000</t>
  </si>
  <si>
    <t>05520000000</t>
  </si>
  <si>
    <t>05508000000</t>
  </si>
  <si>
    <t>05506000000</t>
  </si>
  <si>
    <t>05521000000</t>
  </si>
  <si>
    <t>05522000000</t>
  </si>
  <si>
    <t>05523000000</t>
  </si>
  <si>
    <t>05524000000</t>
  </si>
  <si>
    <t>05513000000</t>
  </si>
  <si>
    <t>05525000000</t>
  </si>
  <si>
    <t>05501000000</t>
  </si>
  <si>
    <t>05526000000</t>
  </si>
  <si>
    <t>05528000000</t>
  </si>
  <si>
    <t>05527000000</t>
  </si>
  <si>
    <t>05504000000</t>
  </si>
  <si>
    <t>05529000000</t>
  </si>
  <si>
    <t>05530000000</t>
  </si>
  <si>
    <t>05531000000</t>
  </si>
  <si>
    <t>05532000000</t>
  </si>
  <si>
    <t>05533000000</t>
  </si>
  <si>
    <t>05510000000</t>
  </si>
  <si>
    <t>05534000000</t>
  </si>
  <si>
    <t>05535000000</t>
  </si>
  <si>
    <t>05536000000</t>
  </si>
  <si>
    <t>05537000000</t>
  </si>
  <si>
    <t>05538000000</t>
  </si>
  <si>
    <t>05539000000</t>
  </si>
  <si>
    <t>05540000000</t>
  </si>
  <si>
    <t>05507000000</t>
  </si>
  <si>
    <t>05541000000</t>
  </si>
  <si>
    <t>05505000000</t>
  </si>
  <si>
    <t>05542000000</t>
  </si>
  <si>
    <t>05543000000</t>
  </si>
  <si>
    <t>05544000000</t>
  </si>
  <si>
    <t>05545000000</t>
  </si>
  <si>
    <t>05546000000</t>
  </si>
  <si>
    <t>05503000000</t>
  </si>
  <si>
    <t>05502000000</t>
  </si>
  <si>
    <t>06557000000</t>
  </si>
  <si>
    <t>06522000000</t>
  </si>
  <si>
    <t>06511000000</t>
  </si>
  <si>
    <t>06523000000</t>
  </si>
  <si>
    <t>06558000000</t>
  </si>
  <si>
    <t>06559000000</t>
  </si>
  <si>
    <t>06524000000</t>
  </si>
  <si>
    <t>06535000000</t>
  </si>
  <si>
    <t>06514000000</t>
  </si>
  <si>
    <t>06501000000</t>
  </si>
  <si>
    <t>06502000000</t>
  </si>
  <si>
    <t>06546000000</t>
  </si>
  <si>
    <t>06560000000</t>
  </si>
  <si>
    <t>06547000000</t>
  </si>
  <si>
    <t>06561000000</t>
  </si>
  <si>
    <t>06544000000</t>
  </si>
  <si>
    <t>06515000000</t>
  </si>
  <si>
    <t>06562000000</t>
  </si>
  <si>
    <t>06526000000</t>
  </si>
  <si>
    <t>06548000000</t>
  </si>
  <si>
    <t>06516000000</t>
  </si>
  <si>
    <t>06503000000</t>
  </si>
  <si>
    <t>06533000000</t>
  </si>
  <si>
    <t>06552000000</t>
  </si>
  <si>
    <t>06504000000</t>
  </si>
  <si>
    <t>06527000000</t>
  </si>
  <si>
    <t>06510000000</t>
  </si>
  <si>
    <t>06563000000</t>
  </si>
  <si>
    <t>06512000000</t>
  </si>
  <si>
    <t>06528000000</t>
  </si>
  <si>
    <t>06539000000</t>
  </si>
  <si>
    <t>06517000000</t>
  </si>
  <si>
    <t>06534000000</t>
  </si>
  <si>
    <t>06564000000</t>
  </si>
  <si>
    <t>06518000000</t>
  </si>
  <si>
    <t>06505000000</t>
  </si>
  <si>
    <t>06506000000</t>
  </si>
  <si>
    <t>06553000000</t>
  </si>
  <si>
    <t>06565000000</t>
  </si>
  <si>
    <t>06538000000</t>
  </si>
  <si>
    <t>06513000000</t>
  </si>
  <si>
    <t>06545000000</t>
  </si>
  <si>
    <t>06536000000</t>
  </si>
  <si>
    <t>06519000000</t>
  </si>
  <si>
    <t>06507000000</t>
  </si>
  <si>
    <t>06542000000</t>
  </si>
  <si>
    <t>06543000000</t>
  </si>
  <si>
    <t>06549000000</t>
  </si>
  <si>
    <t>06566000000</t>
  </si>
  <si>
    <t>06567000000</t>
  </si>
  <si>
    <t>06529000000</t>
  </si>
  <si>
    <t>06537000000</t>
  </si>
  <si>
    <t>06530000000</t>
  </si>
  <si>
    <t>06556000000</t>
  </si>
  <si>
    <t>06554000000</t>
  </si>
  <si>
    <t>06508000000</t>
  </si>
  <si>
    <t>06531000000</t>
  </si>
  <si>
    <t>06555000000</t>
  </si>
  <si>
    <t>06520000000</t>
  </si>
  <si>
    <t>06509000000</t>
  </si>
  <si>
    <t>06568000000</t>
  </si>
  <si>
    <t>06532000000</t>
  </si>
  <si>
    <t>06521000000</t>
  </si>
  <si>
    <t>06550000000</t>
  </si>
  <si>
    <t>06551000000</t>
  </si>
  <si>
    <t>06569000000</t>
  </si>
  <si>
    <t>07506000000</t>
  </si>
  <si>
    <t>07518000000</t>
  </si>
  <si>
    <t>07519000000</t>
  </si>
  <si>
    <t>07517000000</t>
  </si>
  <si>
    <t>07520000000</t>
  </si>
  <si>
    <t>07521000000</t>
  </si>
  <si>
    <t>07522000000</t>
  </si>
  <si>
    <t>07508000000</t>
  </si>
  <si>
    <t>07523000000</t>
  </si>
  <si>
    <t>07524000000</t>
  </si>
  <si>
    <t>07525000000</t>
  </si>
  <si>
    <t>07526000000</t>
  </si>
  <si>
    <t>07527000000</t>
  </si>
  <si>
    <t>07528000000</t>
  </si>
  <si>
    <t>07529000000</t>
  </si>
  <si>
    <t>07530000000</t>
  </si>
  <si>
    <t>07531000000</t>
  </si>
  <si>
    <t>07501000000</t>
  </si>
  <si>
    <t>07532000000</t>
  </si>
  <si>
    <t>07533000000</t>
  </si>
  <si>
    <t>07509000000</t>
  </si>
  <si>
    <t>07510000000</t>
  </si>
  <si>
    <t>07534000000</t>
  </si>
  <si>
    <t>07535000000</t>
  </si>
  <si>
    <t>07536000000</t>
  </si>
  <si>
    <t>07537000000</t>
  </si>
  <si>
    <t>07511000000</t>
  </si>
  <si>
    <t>07538000000</t>
  </si>
  <si>
    <t>07504000000</t>
  </si>
  <si>
    <t>07512000000</t>
  </si>
  <si>
    <t>07513000000</t>
  </si>
  <si>
    <t>07539000000</t>
  </si>
  <si>
    <t>07540000000</t>
  </si>
  <si>
    <t>07541000000</t>
  </si>
  <si>
    <t>07514000000</t>
  </si>
  <si>
    <t>07542000000</t>
  </si>
  <si>
    <t>07543000000</t>
  </si>
  <si>
    <t>07507000000</t>
  </si>
  <si>
    <t>07544000000</t>
  </si>
  <si>
    <t>07545000000</t>
  </si>
  <si>
    <t>07546000000</t>
  </si>
  <si>
    <t>07515000000</t>
  </si>
  <si>
    <t>07505000000</t>
  </si>
  <si>
    <t>07547000000</t>
  </si>
  <si>
    <t>07548000000</t>
  </si>
  <si>
    <t>07503000000</t>
  </si>
  <si>
    <t>07549000000</t>
  </si>
  <si>
    <t>07550000000</t>
  </si>
  <si>
    <t>07551000000</t>
  </si>
  <si>
    <t>07552000000</t>
  </si>
  <si>
    <t>07553000000</t>
  </si>
  <si>
    <t>07554000000</t>
  </si>
  <si>
    <t>07555000000</t>
  </si>
  <si>
    <t>07556000000</t>
  </si>
  <si>
    <t>07557000000</t>
  </si>
  <si>
    <t>07502000000</t>
  </si>
  <si>
    <t>07558000000</t>
  </si>
  <si>
    <t>07559000000</t>
  </si>
  <si>
    <t>07560000000</t>
  </si>
  <si>
    <t>07516000000</t>
  </si>
  <si>
    <t>07561000000</t>
  </si>
  <si>
    <t>07562000000</t>
  </si>
  <si>
    <t>07563000000</t>
  </si>
  <si>
    <t>07564000000</t>
  </si>
  <si>
    <t>08549000000</t>
  </si>
  <si>
    <t>08557000000</t>
  </si>
  <si>
    <t>08544000000</t>
  </si>
  <si>
    <t>08501000000</t>
  </si>
  <si>
    <t>08510000000</t>
  </si>
  <si>
    <t>08545000000</t>
  </si>
  <si>
    <t>08535000000</t>
  </si>
  <si>
    <t>08558000000</t>
  </si>
  <si>
    <t>08519000000</t>
  </si>
  <si>
    <t>08502000000</t>
  </si>
  <si>
    <t>08559000000</t>
  </si>
  <si>
    <t>08524000000</t>
  </si>
  <si>
    <t>08529000000</t>
  </si>
  <si>
    <t>08506000000</t>
  </si>
  <si>
    <t>08521000000</t>
  </si>
  <si>
    <t>08560000000</t>
  </si>
  <si>
    <t>08507000000</t>
  </si>
  <si>
    <t>08561000000</t>
  </si>
  <si>
    <t>08562000000</t>
  </si>
  <si>
    <t>08517000000</t>
  </si>
  <si>
    <t>08532000000</t>
  </si>
  <si>
    <t>08563000000</t>
  </si>
  <si>
    <t>08503000000</t>
  </si>
  <si>
    <t>08509000000</t>
  </si>
  <si>
    <t>08564000000</t>
  </si>
  <si>
    <t>08565000000</t>
  </si>
  <si>
    <t>08551000000</t>
  </si>
  <si>
    <t>08566000000</t>
  </si>
  <si>
    <t>08513000000</t>
  </si>
  <si>
    <t>08567000000</t>
  </si>
  <si>
    <t>08568000000</t>
  </si>
  <si>
    <t>08539000000</t>
  </si>
  <si>
    <t>08537000000</t>
  </si>
  <si>
    <t>08538000000</t>
  </si>
  <si>
    <t>08569000000</t>
  </si>
  <si>
    <t>08570000000</t>
  </si>
  <si>
    <t>08552000000</t>
  </si>
  <si>
    <t>08534000000</t>
  </si>
  <si>
    <t>08571000000</t>
  </si>
  <si>
    <t>08572000000</t>
  </si>
  <si>
    <t>08546000000</t>
  </si>
  <si>
    <t>08526000000</t>
  </si>
  <si>
    <t>08541000000</t>
  </si>
  <si>
    <t>08518000000</t>
  </si>
  <si>
    <t>08514000000</t>
  </si>
  <si>
    <t>08522000000</t>
  </si>
  <si>
    <t>08528000000</t>
  </si>
  <si>
    <t>08530000000</t>
  </si>
  <si>
    <t>08547000000</t>
  </si>
  <si>
    <t>08504000000</t>
  </si>
  <si>
    <t>08531000000</t>
  </si>
  <si>
    <t>08508000000</t>
  </si>
  <si>
    <t>08542000000</t>
  </si>
  <si>
    <t>08548000000</t>
  </si>
  <si>
    <t>08554000000</t>
  </si>
  <si>
    <t>08505000000</t>
  </si>
  <si>
    <t>08573000000</t>
  </si>
  <si>
    <t>08574000000</t>
  </si>
  <si>
    <t>08516000000</t>
  </si>
  <si>
    <t>08555000000</t>
  </si>
  <si>
    <t>08575000000</t>
  </si>
  <si>
    <t>08576000000</t>
  </si>
  <si>
    <t>08556000000</t>
  </si>
  <si>
    <t>08520000000</t>
  </si>
  <si>
    <t>08527000000</t>
  </si>
  <si>
    <t>08523000000</t>
  </si>
  <si>
    <t>08533000000</t>
  </si>
  <si>
    <t>09504000000</t>
  </si>
  <si>
    <t>09506000000</t>
  </si>
  <si>
    <t>09540000000</t>
  </si>
  <si>
    <t>09541000000</t>
  </si>
  <si>
    <t>09520000000</t>
  </si>
  <si>
    <t>09526000000</t>
  </si>
  <si>
    <t>09542000000</t>
  </si>
  <si>
    <t>09501000000</t>
  </si>
  <si>
    <t>09543000000</t>
  </si>
  <si>
    <t>09527000000</t>
  </si>
  <si>
    <t>09507000000</t>
  </si>
  <si>
    <t>09521000000</t>
  </si>
  <si>
    <t>09544000000</t>
  </si>
  <si>
    <t>09545000000</t>
  </si>
  <si>
    <t>09534000000</t>
  </si>
  <si>
    <t>09546000000</t>
  </si>
  <si>
    <t>09522000000</t>
  </si>
  <si>
    <t>09513000000</t>
  </si>
  <si>
    <t>09532000000</t>
  </si>
  <si>
    <t>09535000000</t>
  </si>
  <si>
    <t>09547000000</t>
  </si>
  <si>
    <t>09536000000</t>
  </si>
  <si>
    <t>09518000000</t>
  </si>
  <si>
    <t>09524000000</t>
  </si>
  <si>
    <t>09548000000</t>
  </si>
  <si>
    <t>09533000000</t>
  </si>
  <si>
    <t>09531000000</t>
  </si>
  <si>
    <t>09530000000</t>
  </si>
  <si>
    <t>09528000000</t>
  </si>
  <si>
    <t>09549000000</t>
  </si>
  <si>
    <t>09508000000</t>
  </si>
  <si>
    <t>09550000000</t>
  </si>
  <si>
    <t>09517000000</t>
  </si>
  <si>
    <t>09551000000</t>
  </si>
  <si>
    <t>09509000000</t>
  </si>
  <si>
    <t>09552000000</t>
  </si>
  <si>
    <t>09510000000</t>
  </si>
  <si>
    <t>09529000000</t>
  </si>
  <si>
    <t>09553000000</t>
  </si>
  <si>
    <t>09512000000</t>
  </si>
  <si>
    <t>09554000000</t>
  </si>
  <si>
    <t>09538000000</t>
  </si>
  <si>
    <t>09555000000</t>
  </si>
  <si>
    <t>09516000000</t>
  </si>
  <si>
    <t>09502000000</t>
  </si>
  <si>
    <t>09539000000</t>
  </si>
  <si>
    <t>09556000000</t>
  </si>
  <si>
    <t>09511000000</t>
  </si>
  <si>
    <t>09557000000</t>
  </si>
  <si>
    <t>09514000000</t>
  </si>
  <si>
    <t>09558000000</t>
  </si>
  <si>
    <t>09559000000</t>
  </si>
  <si>
    <t>09560000000</t>
  </si>
  <si>
    <t>09523000000</t>
  </si>
  <si>
    <t>09503000000</t>
  </si>
  <si>
    <t>09561000000</t>
  </si>
  <si>
    <t>09505000000</t>
  </si>
  <si>
    <t>09525000000</t>
  </si>
  <si>
    <t>09562000000</t>
  </si>
  <si>
    <t>09515000000</t>
  </si>
  <si>
    <t>09519000000</t>
  </si>
  <si>
    <t>09563000000</t>
  </si>
  <si>
    <t>10510000000</t>
  </si>
  <si>
    <t>10514000000</t>
  </si>
  <si>
    <t>10525000000</t>
  </si>
  <si>
    <t>10526000000</t>
  </si>
  <si>
    <t>10527000000</t>
  </si>
  <si>
    <t>10518000000</t>
  </si>
  <si>
    <t>10528000000</t>
  </si>
  <si>
    <t>10511000000</t>
  </si>
  <si>
    <t>10529000000</t>
  </si>
  <si>
    <t>10530000000</t>
  </si>
  <si>
    <t>10531000000</t>
  </si>
  <si>
    <t>10515000000</t>
  </si>
  <si>
    <t>10532000000</t>
  </si>
  <si>
    <t>10504000000</t>
  </si>
  <si>
    <t>10533000000</t>
  </si>
  <si>
    <t>10534000000</t>
  </si>
  <si>
    <t>10535000000</t>
  </si>
  <si>
    <t>10536000000</t>
  </si>
  <si>
    <t>10537000000</t>
  </si>
  <si>
    <t>10538000000</t>
  </si>
  <si>
    <t>10519000000</t>
  </si>
  <si>
    <t>10539000000</t>
  </si>
  <si>
    <t>10540000000</t>
  </si>
  <si>
    <t>10541000000</t>
  </si>
  <si>
    <t>10505000000</t>
  </si>
  <si>
    <t>10542000000</t>
  </si>
  <si>
    <t>10523000000</t>
  </si>
  <si>
    <t>10543000000</t>
  </si>
  <si>
    <t>10544000000</t>
  </si>
  <si>
    <t>10545000000</t>
  </si>
  <si>
    <t>10546000000</t>
  </si>
  <si>
    <t>10547000000</t>
  </si>
  <si>
    <t>10548000000</t>
  </si>
  <si>
    <t>10524000000</t>
  </si>
  <si>
    <t>10501000000</t>
  </si>
  <si>
    <t>10512000000</t>
  </si>
  <si>
    <t>10549000000</t>
  </si>
  <si>
    <t>10550000000</t>
  </si>
  <si>
    <t>10551000000</t>
  </si>
  <si>
    <t>10552000000</t>
  </si>
  <si>
    <t>10553000000</t>
  </si>
  <si>
    <t>10503000000</t>
  </si>
  <si>
    <t>10513000000</t>
  </si>
  <si>
    <t>10554000000</t>
  </si>
  <si>
    <t>10517000000</t>
  </si>
  <si>
    <t>10555000000</t>
  </si>
  <si>
    <t>10556000000</t>
  </si>
  <si>
    <t>10557000000</t>
  </si>
  <si>
    <t>10502000000</t>
  </si>
  <si>
    <t>10558000000</t>
  </si>
  <si>
    <t>10559000000</t>
  </si>
  <si>
    <t>10516000000</t>
  </si>
  <si>
    <t>10560000000</t>
  </si>
  <si>
    <t>10561000000</t>
  </si>
  <si>
    <t>10562000000</t>
  </si>
  <si>
    <t>10563000000</t>
  </si>
  <si>
    <t>10509000000</t>
  </si>
  <si>
    <t>10564000000</t>
  </si>
  <si>
    <t>10520000000</t>
  </si>
  <si>
    <t>10508000000</t>
  </si>
  <si>
    <t>10521000000</t>
  </si>
  <si>
    <t>10507000000</t>
  </si>
  <si>
    <t>10565000000</t>
  </si>
  <si>
    <t>10566000000</t>
  </si>
  <si>
    <t>10567000000</t>
  </si>
  <si>
    <t>10506000000</t>
  </si>
  <si>
    <t>10522000000</t>
  </si>
  <si>
    <t>10568000000</t>
  </si>
  <si>
    <t>10569000000</t>
  </si>
  <si>
    <t>11529000000</t>
  </si>
  <si>
    <t>11530000000</t>
  </si>
  <si>
    <t>11501000000</t>
  </si>
  <si>
    <t>11504000000</t>
  </si>
  <si>
    <t>11507000000</t>
  </si>
  <si>
    <t>11531000000</t>
  </si>
  <si>
    <t>11532000000</t>
  </si>
  <si>
    <t>11506000000</t>
  </si>
  <si>
    <t>11523000000</t>
  </si>
  <si>
    <t>11533000000</t>
  </si>
  <si>
    <t>11524000000</t>
  </si>
  <si>
    <t>11514000000</t>
  </si>
  <si>
    <t>11517000000</t>
  </si>
  <si>
    <t>11534000000</t>
  </si>
  <si>
    <t>11535000000</t>
  </si>
  <si>
    <t>11525000000</t>
  </si>
  <si>
    <t>11536000000</t>
  </si>
  <si>
    <t>11509000000</t>
  </si>
  <si>
    <t>11537000000</t>
  </si>
  <si>
    <t>11511000000</t>
  </si>
  <si>
    <t>11528000000</t>
  </si>
  <si>
    <t>11502000000</t>
  </si>
  <si>
    <t>11518000000</t>
  </si>
  <si>
    <t>11538000000</t>
  </si>
  <si>
    <t>11539000000</t>
  </si>
  <si>
    <t>11540000000</t>
  </si>
  <si>
    <t>11541000000</t>
  </si>
  <si>
    <t>11515000000</t>
  </si>
  <si>
    <t>11503000000</t>
  </si>
  <si>
    <t>11542000000</t>
  </si>
  <si>
    <t>11543000000</t>
  </si>
  <si>
    <t>11544000000</t>
  </si>
  <si>
    <t>11545000000</t>
  </si>
  <si>
    <t>11510000000</t>
  </si>
  <si>
    <t>11546000000</t>
  </si>
  <si>
    <t>11521000000</t>
  </si>
  <si>
    <t>11547000000</t>
  </si>
  <si>
    <t>11519000000</t>
  </si>
  <si>
    <t>11548000000</t>
  </si>
  <si>
    <t>11513000000</t>
  </si>
  <si>
    <t>11520000000</t>
  </si>
  <si>
    <t>11516000000</t>
  </si>
  <si>
    <t>11549000000</t>
  </si>
  <si>
    <t>11550000000</t>
  </si>
  <si>
    <t>11512000000</t>
  </si>
  <si>
    <t>11505000000</t>
  </si>
  <si>
    <t>11551000000</t>
  </si>
  <si>
    <t>11508000000</t>
  </si>
  <si>
    <t>11552000000</t>
  </si>
  <si>
    <t>12505000000</t>
  </si>
  <si>
    <t>12501000000</t>
  </si>
  <si>
    <t>12516000000</t>
  </si>
  <si>
    <t>12517000000</t>
  </si>
  <si>
    <t>12515000000</t>
  </si>
  <si>
    <t>12506000000</t>
  </si>
  <si>
    <t>12518000000</t>
  </si>
  <si>
    <t>12519000000</t>
  </si>
  <si>
    <t>12509000000</t>
  </si>
  <si>
    <t>12511000000</t>
  </si>
  <si>
    <t>12520000000</t>
  </si>
  <si>
    <t>12508000000</t>
  </si>
  <si>
    <t>12521000000</t>
  </si>
  <si>
    <t>12522000000</t>
  </si>
  <si>
    <t>12502000000</t>
  </si>
  <si>
    <t>12523000000</t>
  </si>
  <si>
    <t>12524000000</t>
  </si>
  <si>
    <t>12525000000</t>
  </si>
  <si>
    <t>12526000000</t>
  </si>
  <si>
    <t>12527000000</t>
  </si>
  <si>
    <t>12528000000</t>
  </si>
  <si>
    <t>12504000000</t>
  </si>
  <si>
    <t>12503000000</t>
  </si>
  <si>
    <t>12529000000</t>
  </si>
  <si>
    <t>12510000000</t>
  </si>
  <si>
    <t>12530000000</t>
  </si>
  <si>
    <t>13542000000</t>
  </si>
  <si>
    <t>13536000000</t>
  </si>
  <si>
    <t>13502000000</t>
  </si>
  <si>
    <t>13543000000</t>
  </si>
  <si>
    <t>13544000000</t>
  </si>
  <si>
    <t>13545000000</t>
  </si>
  <si>
    <t>13546000000</t>
  </si>
  <si>
    <t>13523000000</t>
  </si>
  <si>
    <t>13532000000</t>
  </si>
  <si>
    <t>13547000000</t>
  </si>
  <si>
    <t>13505000000</t>
  </si>
  <si>
    <t>13548000000</t>
  </si>
  <si>
    <t>13549000000</t>
  </si>
  <si>
    <t>13520000000</t>
  </si>
  <si>
    <t>13550000000</t>
  </si>
  <si>
    <t>13551000000</t>
  </si>
  <si>
    <t>13552000000</t>
  </si>
  <si>
    <t>13553000000</t>
  </si>
  <si>
    <t>13554000000</t>
  </si>
  <si>
    <t>13555000000</t>
  </si>
  <si>
    <t>13521000000</t>
  </si>
  <si>
    <t>13556000000</t>
  </si>
  <si>
    <t>13508000000</t>
  </si>
  <si>
    <t>13537000000</t>
  </si>
  <si>
    <t>13557000000</t>
  </si>
  <si>
    <t>13558000000</t>
  </si>
  <si>
    <t>13534000000</t>
  </si>
  <si>
    <t>13559000000</t>
  </si>
  <si>
    <t>13560000000</t>
  </si>
  <si>
    <t>13561000000</t>
  </si>
  <si>
    <t>13562000000</t>
  </si>
  <si>
    <t>13538000000</t>
  </si>
  <si>
    <t>13563000000</t>
  </si>
  <si>
    <t>13539000000</t>
  </si>
  <si>
    <t>13564000000</t>
  </si>
  <si>
    <t>13565000000</t>
  </si>
  <si>
    <t>13517000000</t>
  </si>
  <si>
    <t>13535000000</t>
  </si>
  <si>
    <t>13511000000</t>
  </si>
  <si>
    <t>13566000000</t>
  </si>
  <si>
    <t>13567000000</t>
  </si>
  <si>
    <t>13568000000</t>
  </si>
  <si>
    <t>13569000000</t>
  </si>
  <si>
    <t>13570000000</t>
  </si>
  <si>
    <t>13527000000</t>
  </si>
  <si>
    <t>13571000000</t>
  </si>
  <si>
    <t>13572000000</t>
  </si>
  <si>
    <t>13573000000</t>
  </si>
  <si>
    <t>13574000000</t>
  </si>
  <si>
    <t>13540000000</t>
  </si>
  <si>
    <t>13575000000</t>
  </si>
  <si>
    <t>13525000000</t>
  </si>
  <si>
    <t>13530000000</t>
  </si>
  <si>
    <t>13576000000</t>
  </si>
  <si>
    <t>13577000000</t>
  </si>
  <si>
    <t>13531000000</t>
  </si>
  <si>
    <t>13578000000</t>
  </si>
  <si>
    <t>13579000000</t>
  </si>
  <si>
    <t>13528000000</t>
  </si>
  <si>
    <t>13580000000</t>
  </si>
  <si>
    <t>13581000000</t>
  </si>
  <si>
    <t>13582000000</t>
  </si>
  <si>
    <t>13518000000</t>
  </si>
  <si>
    <t>13583000000</t>
  </si>
  <si>
    <t>13514000000</t>
  </si>
  <si>
    <t>13584000000</t>
  </si>
  <si>
    <t>13585000000</t>
  </si>
  <si>
    <t>13586000000</t>
  </si>
  <si>
    <t>13516000000</t>
  </si>
  <si>
    <t>13587000000</t>
  </si>
  <si>
    <t>13522000000</t>
  </si>
  <si>
    <t>13529000000</t>
  </si>
  <si>
    <t>13588000000</t>
  </si>
  <si>
    <t>14528000000</t>
  </si>
  <si>
    <t>14502000000</t>
  </si>
  <si>
    <t>14522000000</t>
  </si>
  <si>
    <t>14530000000</t>
  </si>
  <si>
    <t>14510000000</t>
  </si>
  <si>
    <t>14543000000</t>
  </si>
  <si>
    <t>14511000000</t>
  </si>
  <si>
    <t>14504000000</t>
  </si>
  <si>
    <t>14508000000</t>
  </si>
  <si>
    <t>14534000000</t>
  </si>
  <si>
    <t>14529000000</t>
  </si>
  <si>
    <t>14524000000</t>
  </si>
  <si>
    <t>14505000000</t>
  </si>
  <si>
    <t>14544000000</t>
  </si>
  <si>
    <t>14512000000</t>
  </si>
  <si>
    <t>14535000000</t>
  </si>
  <si>
    <t>14506000000</t>
  </si>
  <si>
    <t>14520000000</t>
  </si>
  <si>
    <t>14545000000</t>
  </si>
  <si>
    <t>14546000000</t>
  </si>
  <si>
    <t>14525000000</t>
  </si>
  <si>
    <t>14509000000</t>
  </si>
  <si>
    <t>14513000000</t>
  </si>
  <si>
    <t>14547000000</t>
  </si>
  <si>
    <t>14548000000</t>
  </si>
  <si>
    <t>14501000000</t>
  </si>
  <si>
    <t>14538000000</t>
  </si>
  <si>
    <t>14549000000</t>
  </si>
  <si>
    <t>14542000000</t>
  </si>
  <si>
    <t>14515000000</t>
  </si>
  <si>
    <t>14516000000</t>
  </si>
  <si>
    <t>14531000000</t>
  </si>
  <si>
    <t>14539000000</t>
  </si>
  <si>
    <t>14550000000</t>
  </si>
  <si>
    <t>14503000000</t>
  </si>
  <si>
    <t>14507000000</t>
  </si>
  <si>
    <t>14551000000</t>
  </si>
  <si>
    <t>14553000000</t>
  </si>
  <si>
    <t>14552000000</t>
  </si>
  <si>
    <t>14517000000</t>
  </si>
  <si>
    <t>14523000000</t>
  </si>
  <si>
    <t>14554000000</t>
  </si>
  <si>
    <t>14527000000</t>
  </si>
  <si>
    <t>14555000000</t>
  </si>
  <si>
    <t>14532000000</t>
  </si>
  <si>
    <t>14540000000</t>
  </si>
  <si>
    <t>14556000000</t>
  </si>
  <si>
    <t>14541000000</t>
  </si>
  <si>
    <t>14518000000</t>
  </si>
  <si>
    <t>14519000000</t>
  </si>
  <si>
    <t>14526000000</t>
  </si>
  <si>
    <t>14557000000</t>
  </si>
  <si>
    <t>15518000000</t>
  </si>
  <si>
    <t>15538000000</t>
  </si>
  <si>
    <t>15533000000</t>
  </si>
  <si>
    <t>15539000000</t>
  </si>
  <si>
    <t>15501000000</t>
  </si>
  <si>
    <t>15514000000</t>
  </si>
  <si>
    <t>15540000000</t>
  </si>
  <si>
    <t>15502000000</t>
  </si>
  <si>
    <t>15541000000</t>
  </si>
  <si>
    <t>15542000000</t>
  </si>
  <si>
    <t>15543000000</t>
  </si>
  <si>
    <t>15530000000</t>
  </si>
  <si>
    <t>15544000000</t>
  </si>
  <si>
    <t>15545000000</t>
  </si>
  <si>
    <t>15503000000</t>
  </si>
  <si>
    <t>15531000000</t>
  </si>
  <si>
    <t>15546000000</t>
  </si>
  <si>
    <t>15529000000</t>
  </si>
  <si>
    <t>15517000000</t>
  </si>
  <si>
    <t>15547000000</t>
  </si>
  <si>
    <t>15519000000</t>
  </si>
  <si>
    <t>15548000000</t>
  </si>
  <si>
    <t>15549000000</t>
  </si>
  <si>
    <t>15550000000</t>
  </si>
  <si>
    <t>15551000000</t>
  </si>
  <si>
    <t>15509000000</t>
  </si>
  <si>
    <t>15552000000</t>
  </si>
  <si>
    <t>15532000000</t>
  </si>
  <si>
    <t>15523000000</t>
  </si>
  <si>
    <t>15534000000</t>
  </si>
  <si>
    <t>15553000000</t>
  </si>
  <si>
    <t>15554000000</t>
  </si>
  <si>
    <t>15526000000</t>
  </si>
  <si>
    <t>15555000000</t>
  </si>
  <si>
    <t>15511000000</t>
  </si>
  <si>
    <t>15504000000</t>
  </si>
  <si>
    <t>15556000000</t>
  </si>
  <si>
    <t>15557000000</t>
  </si>
  <si>
    <t>15558000000</t>
  </si>
  <si>
    <t>15559000000</t>
  </si>
  <si>
    <t>15513000000</t>
  </si>
  <si>
    <t>15520000000</t>
  </si>
  <si>
    <t>15560000000</t>
  </si>
  <si>
    <t>15527000000</t>
  </si>
  <si>
    <t>15505000000</t>
  </si>
  <si>
    <t>15521000000</t>
  </si>
  <si>
    <t>15561000000</t>
  </si>
  <si>
    <t>15524000000</t>
  </si>
  <si>
    <t>15562000000</t>
  </si>
  <si>
    <t>15535000000</t>
  </si>
  <si>
    <t>15508000000</t>
  </si>
  <si>
    <t>15563000000</t>
  </si>
  <si>
    <t>15564000000</t>
  </si>
  <si>
    <t>15528000000</t>
  </si>
  <si>
    <t>15565000000</t>
  </si>
  <si>
    <t>15536000000</t>
  </si>
  <si>
    <t>15566000000</t>
  </si>
  <si>
    <t>15567000000</t>
  </si>
  <si>
    <t>15568000000</t>
  </si>
  <si>
    <t>15569000000</t>
  </si>
  <si>
    <t>15570000000</t>
  </si>
  <si>
    <t>15571000000</t>
  </si>
  <si>
    <t>15572000000</t>
  </si>
  <si>
    <t>15506000000</t>
  </si>
  <si>
    <t>15573000000</t>
  </si>
  <si>
    <t>15574000000</t>
  </si>
  <si>
    <t>15575000000</t>
  </si>
  <si>
    <t>15576000000</t>
  </si>
  <si>
    <t>15577000000</t>
  </si>
  <si>
    <t>15515000000</t>
  </si>
  <si>
    <t>15578000000</t>
  </si>
  <si>
    <t>15579000000</t>
  </si>
  <si>
    <t>15580000000</t>
  </si>
  <si>
    <t>15581000000</t>
  </si>
  <si>
    <t>15525000000</t>
  </si>
  <si>
    <t>15582000000</t>
  </si>
  <si>
    <t>15583000000</t>
  </si>
  <si>
    <t>15584000000</t>
  </si>
  <si>
    <t>15585000000</t>
  </si>
  <si>
    <t>15507000000</t>
  </si>
  <si>
    <t>15586000000</t>
  </si>
  <si>
    <t>15587000000</t>
  </si>
  <si>
    <t>15588000000</t>
  </si>
  <si>
    <t>15522000000</t>
  </si>
  <si>
    <t>15537000000</t>
  </si>
  <si>
    <t>15589000000</t>
  </si>
  <si>
    <t>15590000000</t>
  </si>
  <si>
    <t>15516000000</t>
  </si>
  <si>
    <t>15510000000</t>
  </si>
  <si>
    <t>15591000000</t>
  </si>
  <si>
    <t>15512000000</t>
  </si>
  <si>
    <t>16554000000</t>
  </si>
  <si>
    <t>16501000000</t>
  </si>
  <si>
    <t>16519000000</t>
  </si>
  <si>
    <t>16548000000</t>
  </si>
  <si>
    <t>16555000000</t>
  </si>
  <si>
    <t>16516000000</t>
  </si>
  <si>
    <t>16545000000</t>
  </si>
  <si>
    <t>16502000000</t>
  </si>
  <si>
    <t>16549000000</t>
  </si>
  <si>
    <t>16546000000</t>
  </si>
  <si>
    <t>16556000000</t>
  </si>
  <si>
    <t>16521000000</t>
  </si>
  <si>
    <t>16557000000</t>
  </si>
  <si>
    <t>16526000000</t>
  </si>
  <si>
    <t>16558000000</t>
  </si>
  <si>
    <t>16550000000</t>
  </si>
  <si>
    <t>16559000000</t>
  </si>
  <si>
    <t>16560000000</t>
  </si>
  <si>
    <t>16561000000</t>
  </si>
  <si>
    <t>16534000000</t>
  </si>
  <si>
    <t>16541000000</t>
  </si>
  <si>
    <t>16562000000</t>
  </si>
  <si>
    <t>16563000000</t>
  </si>
  <si>
    <t>16542000000</t>
  </si>
  <si>
    <t>16564000000</t>
  </si>
  <si>
    <t>16522000000</t>
  </si>
  <si>
    <t>16524000000</t>
  </si>
  <si>
    <t>16565000000</t>
  </si>
  <si>
    <t>16566000000</t>
  </si>
  <si>
    <t>16567000000</t>
  </si>
  <si>
    <t>16539000000</t>
  </si>
  <si>
    <t>16535000000</t>
  </si>
  <si>
    <t>16568000000</t>
  </si>
  <si>
    <t>16525000000</t>
  </si>
  <si>
    <t>16528000000</t>
  </si>
  <si>
    <t>16531000000</t>
  </si>
  <si>
    <t>16551000000</t>
  </si>
  <si>
    <t>16530000000</t>
  </si>
  <si>
    <t>16547000000</t>
  </si>
  <si>
    <t>16537000000</t>
  </si>
  <si>
    <t>16505000000</t>
  </si>
  <si>
    <t>16543000000</t>
  </si>
  <si>
    <t>16569000000</t>
  </si>
  <si>
    <t>16533000000</t>
  </si>
  <si>
    <t>16506000000</t>
  </si>
  <si>
    <t>16507000000</t>
  </si>
  <si>
    <t>16570000000</t>
  </si>
  <si>
    <t>16509000000</t>
  </si>
  <si>
    <t>16515000000</t>
  </si>
  <si>
    <t>16553000000</t>
  </si>
  <si>
    <t>16510000000</t>
  </si>
  <si>
    <t>16532000000</t>
  </si>
  <si>
    <t>16518000000</t>
  </si>
  <si>
    <t>16513000000</t>
  </si>
  <si>
    <t>16540000000</t>
  </si>
  <si>
    <t>16571000000</t>
  </si>
  <si>
    <t>16544000000</t>
  </si>
  <si>
    <t>16572000000</t>
  </si>
  <si>
    <t>16512000000</t>
  </si>
  <si>
    <t>16536000000</t>
  </si>
  <si>
    <t>17537000000</t>
  </si>
  <si>
    <t>17501000000</t>
  </si>
  <si>
    <t>17546000000</t>
  </si>
  <si>
    <t>17547000000</t>
  </si>
  <si>
    <t>17548000000</t>
  </si>
  <si>
    <t>17519000000</t>
  </si>
  <si>
    <t>17516000000</t>
  </si>
  <si>
    <t>17502000000</t>
  </si>
  <si>
    <t>17532000000</t>
  </si>
  <si>
    <t>17549000000</t>
  </si>
  <si>
    <t>17550000000</t>
  </si>
  <si>
    <t>17538000000</t>
  </si>
  <si>
    <t>17551000000</t>
  </si>
  <si>
    <t>17539000000</t>
  </si>
  <si>
    <t>17512000000</t>
  </si>
  <si>
    <t>17552000000</t>
  </si>
  <si>
    <t>17540000000</t>
  </si>
  <si>
    <t>17553000000</t>
  </si>
  <si>
    <t>17554000000</t>
  </si>
  <si>
    <t>17524000000</t>
  </si>
  <si>
    <t>17517000000</t>
  </si>
  <si>
    <t>17555000000</t>
  </si>
  <si>
    <t>17556000000</t>
  </si>
  <si>
    <t>17529000000</t>
  </si>
  <si>
    <t>17557000000</t>
  </si>
  <si>
    <t>17558000000</t>
  </si>
  <si>
    <t>17559000000</t>
  </si>
  <si>
    <t>17560000000</t>
  </si>
  <si>
    <t>17541000000</t>
  </si>
  <si>
    <t>17522000000</t>
  </si>
  <si>
    <t>17503000000</t>
  </si>
  <si>
    <t>17514000000</t>
  </si>
  <si>
    <t>17561000000</t>
  </si>
  <si>
    <t>17530000000</t>
  </si>
  <si>
    <t>17562000000</t>
  </si>
  <si>
    <t>17507000000</t>
  </si>
  <si>
    <t>17510000000</t>
  </si>
  <si>
    <t>17536000000</t>
  </si>
  <si>
    <t>17525000000</t>
  </si>
  <si>
    <t>17504000000</t>
  </si>
  <si>
    <t>17509000000</t>
  </si>
  <si>
    <t>17563000000</t>
  </si>
  <si>
    <t>17515000000</t>
  </si>
  <si>
    <t>17523000000</t>
  </si>
  <si>
    <t>17526000000</t>
  </si>
  <si>
    <t>17518000000</t>
  </si>
  <si>
    <t>17534000000</t>
  </si>
  <si>
    <t>17505000000</t>
  </si>
  <si>
    <t>17528000000</t>
  </si>
  <si>
    <t>17543000000</t>
  </si>
  <si>
    <t>17508000000</t>
  </si>
  <si>
    <t>17506000000</t>
  </si>
  <si>
    <t>17544000000</t>
  </si>
  <si>
    <t>17564000000</t>
  </si>
  <si>
    <t>17565000000</t>
  </si>
  <si>
    <t>17566000000</t>
  </si>
  <si>
    <t>17545000000</t>
  </si>
  <si>
    <t>17511000000</t>
  </si>
  <si>
    <t>17567000000</t>
  </si>
  <si>
    <t>17531000000</t>
  </si>
  <si>
    <t>17535000000</t>
  </si>
  <si>
    <t>17520000000</t>
  </si>
  <si>
    <t>17527000000</t>
  </si>
  <si>
    <t>17521000000</t>
  </si>
  <si>
    <t>18529000000</t>
  </si>
  <si>
    <t>18509000000</t>
  </si>
  <si>
    <t>18501000000</t>
  </si>
  <si>
    <t>18535000000</t>
  </si>
  <si>
    <t>18510000000</t>
  </si>
  <si>
    <t>18518000000</t>
  </si>
  <si>
    <t>18519000000</t>
  </si>
  <si>
    <t>18539000000</t>
  </si>
  <si>
    <t>18527000000</t>
  </si>
  <si>
    <t>18515000000</t>
  </si>
  <si>
    <t>18540000000</t>
  </si>
  <si>
    <t>18541000000</t>
  </si>
  <si>
    <t>18511000000</t>
  </si>
  <si>
    <t>18502000000</t>
  </si>
  <si>
    <t>18520000000</t>
  </si>
  <si>
    <t>18542000000</t>
  </si>
  <si>
    <t>18503000000</t>
  </si>
  <si>
    <t>18504000000</t>
  </si>
  <si>
    <t>18522000000</t>
  </si>
  <si>
    <t>18534000000</t>
  </si>
  <si>
    <t>18521000000</t>
  </si>
  <si>
    <t>18517000000</t>
  </si>
  <si>
    <t>18516000000</t>
  </si>
  <si>
    <t>18543000000</t>
  </si>
  <si>
    <t>18532000000</t>
  </si>
  <si>
    <t>18512000000</t>
  </si>
  <si>
    <t>18505000000</t>
  </si>
  <si>
    <t>18513000000</t>
  </si>
  <si>
    <t>18506000000</t>
  </si>
  <si>
    <t>18514000000</t>
  </si>
  <si>
    <t>18524000000</t>
  </si>
  <si>
    <t>18537000000</t>
  </si>
  <si>
    <t>18544000000</t>
  </si>
  <si>
    <t>18538000000</t>
  </si>
  <si>
    <t>18533000000</t>
  </si>
  <si>
    <t>18545000000</t>
  </si>
  <si>
    <t>18546000000</t>
  </si>
  <si>
    <t>18547000000</t>
  </si>
  <si>
    <t>18548000000</t>
  </si>
  <si>
    <t>18536000000</t>
  </si>
  <si>
    <t>18525000000</t>
  </si>
  <si>
    <t>18531000000</t>
  </si>
  <si>
    <t>18526000000</t>
  </si>
  <si>
    <t>18549000000</t>
  </si>
  <si>
    <t>18507000000</t>
  </si>
  <si>
    <t>18523000000</t>
  </si>
  <si>
    <t>18528000000</t>
  </si>
  <si>
    <t>18508000000</t>
  </si>
  <si>
    <t>18530000000</t>
  </si>
  <si>
    <t>18550000000</t>
  </si>
  <si>
    <t>18551000000</t>
  </si>
  <si>
    <t>19501000000</t>
  </si>
  <si>
    <t>19548000000</t>
  </si>
  <si>
    <t>19543000000</t>
  </si>
  <si>
    <t>19502000000</t>
  </si>
  <si>
    <t>19531000000</t>
  </si>
  <si>
    <t>19532000000</t>
  </si>
  <si>
    <t>19527000000</t>
  </si>
  <si>
    <t>19555000000</t>
  </si>
  <si>
    <t>19503000000</t>
  </si>
  <si>
    <t>19556000000</t>
  </si>
  <si>
    <t>19550000000</t>
  </si>
  <si>
    <t>19504000000</t>
  </si>
  <si>
    <t>19533000000</t>
  </si>
  <si>
    <t>19528000000</t>
  </si>
  <si>
    <t>19529000000</t>
  </si>
  <si>
    <t>19505000000</t>
  </si>
  <si>
    <t>19506000000</t>
  </si>
  <si>
    <t>19557000000</t>
  </si>
  <si>
    <t>19530000000</t>
  </si>
  <si>
    <t>19558000000</t>
  </si>
  <si>
    <t>19540000000</t>
  </si>
  <si>
    <t>19507000000</t>
  </si>
  <si>
    <t>19508000000</t>
  </si>
  <si>
    <t>19559000000</t>
  </si>
  <si>
    <t>19509000000</t>
  </si>
  <si>
    <t>19560000000</t>
  </si>
  <si>
    <t>19510000000</t>
  </si>
  <si>
    <t>19511000000</t>
  </si>
  <si>
    <t>19544000000</t>
  </si>
  <si>
    <t>19513000000</t>
  </si>
  <si>
    <t>19561000000</t>
  </si>
  <si>
    <t>19545000000</t>
  </si>
  <si>
    <t>19538000000</t>
  </si>
  <si>
    <t>19514000000</t>
  </si>
  <si>
    <t>19515000000</t>
  </si>
  <si>
    <t>19516000000</t>
  </si>
  <si>
    <t>19546000000</t>
  </si>
  <si>
    <t>19562000000</t>
  </si>
  <si>
    <t>19553000000</t>
  </si>
  <si>
    <t>19518000000</t>
  </si>
  <si>
    <t>19520000000</t>
  </si>
  <si>
    <t>19563000000</t>
  </si>
  <si>
    <t>19564000000</t>
  </si>
  <si>
    <t>19521000000</t>
  </si>
  <si>
    <t>19537000000</t>
  </si>
  <si>
    <t>19522000000</t>
  </si>
  <si>
    <t>19523000000</t>
  </si>
  <si>
    <t>19524000000</t>
  </si>
  <si>
    <t>19525000000</t>
  </si>
  <si>
    <t>19549000000</t>
  </si>
  <si>
    <t>19542000000</t>
  </si>
  <si>
    <t>19535000000</t>
  </si>
  <si>
    <t>19539000000</t>
  </si>
  <si>
    <t>19554000000</t>
  </si>
  <si>
    <t>19526000000</t>
  </si>
  <si>
    <t>20524000000</t>
  </si>
  <si>
    <t>20525000000</t>
  </si>
  <si>
    <t>20526000000</t>
  </si>
  <si>
    <t>20527000000</t>
  </si>
  <si>
    <t>20528000000</t>
  </si>
  <si>
    <t>20529000000</t>
  </si>
  <si>
    <t>20530000000</t>
  </si>
  <si>
    <t>20531000000</t>
  </si>
  <si>
    <t>20513000000</t>
  </si>
  <si>
    <t>20532000000</t>
  </si>
  <si>
    <t>20533000000</t>
  </si>
  <si>
    <t>20534000000</t>
  </si>
  <si>
    <t>20535000000</t>
  </si>
  <si>
    <t>20536000000</t>
  </si>
  <si>
    <t>20537000000</t>
  </si>
  <si>
    <t>20520000000</t>
  </si>
  <si>
    <t>20507000000</t>
  </si>
  <si>
    <t>20538000000</t>
  </si>
  <si>
    <t>20508000000</t>
  </si>
  <si>
    <t>20518000000</t>
  </si>
  <si>
    <t>20539000000</t>
  </si>
  <si>
    <t>20521000000</t>
  </si>
  <si>
    <t>20510000000</t>
  </si>
  <si>
    <t>20540000000</t>
  </si>
  <si>
    <t>20541000000</t>
  </si>
  <si>
    <t>20542000000</t>
  </si>
  <si>
    <t>20543000000</t>
  </si>
  <si>
    <t>20522000000</t>
  </si>
  <si>
    <t>20544000000</t>
  </si>
  <si>
    <t>20517000000</t>
  </si>
  <si>
    <t>20545000000</t>
  </si>
  <si>
    <t>20512000000</t>
  </si>
  <si>
    <t>20506000000</t>
  </si>
  <si>
    <t>20502000000</t>
  </si>
  <si>
    <t>20511000000</t>
  </si>
  <si>
    <t>20505000000</t>
  </si>
  <si>
    <t>20546000000</t>
  </si>
  <si>
    <t>20519000000</t>
  </si>
  <si>
    <t>20509000000</t>
  </si>
  <si>
    <t>20547000000</t>
  </si>
  <si>
    <t>20523000000</t>
  </si>
  <si>
    <t>20548000000</t>
  </si>
  <si>
    <t>20549000000</t>
  </si>
  <si>
    <t>20514000000</t>
  </si>
  <si>
    <t>20504000000</t>
  </si>
  <si>
    <t>20550000000</t>
  </si>
  <si>
    <t>20551000000</t>
  </si>
  <si>
    <t>20552000000</t>
  </si>
  <si>
    <t>20553000000</t>
  </si>
  <si>
    <t>20515000000</t>
  </si>
  <si>
    <t>20501000000</t>
  </si>
  <si>
    <t>20554000000</t>
  </si>
  <si>
    <t>20516000000</t>
  </si>
  <si>
    <t>20503000000</t>
  </si>
  <si>
    <t>20555000000</t>
  </si>
  <si>
    <t>20556000000</t>
  </si>
  <si>
    <t>21502000000</t>
  </si>
  <si>
    <t>21534000000</t>
  </si>
  <si>
    <t>21519000000</t>
  </si>
  <si>
    <t>21516000000</t>
  </si>
  <si>
    <t>21517000000</t>
  </si>
  <si>
    <t>21507000000</t>
  </si>
  <si>
    <t>21535000000</t>
  </si>
  <si>
    <t>21536000000</t>
  </si>
  <si>
    <t>21537000000</t>
  </si>
  <si>
    <t>21513000000</t>
  </si>
  <si>
    <t>21518000000</t>
  </si>
  <si>
    <t>21538000000</t>
  </si>
  <si>
    <t>21529000000</t>
  </si>
  <si>
    <t>21514000000</t>
  </si>
  <si>
    <t>21539000000</t>
  </si>
  <si>
    <t>21525000000</t>
  </si>
  <si>
    <t>21506000000</t>
  </si>
  <si>
    <t>21522000000</t>
  </si>
  <si>
    <t>21503000000</t>
  </si>
  <si>
    <t>21540000000</t>
  </si>
  <si>
    <t>21541000000</t>
  </si>
  <si>
    <t>21521000000</t>
  </si>
  <si>
    <t>21501000000</t>
  </si>
  <si>
    <t>21542000000</t>
  </si>
  <si>
    <t>21524000000</t>
  </si>
  <si>
    <t>21530000000</t>
  </si>
  <si>
    <t>21504000000</t>
  </si>
  <si>
    <t>21510000000</t>
  </si>
  <si>
    <t>21543000000</t>
  </si>
  <si>
    <t>21544000000</t>
  </si>
  <si>
    <t>21528000000</t>
  </si>
  <si>
    <t>21545000000</t>
  </si>
  <si>
    <t>21546000000</t>
  </si>
  <si>
    <t>21527000000</t>
  </si>
  <si>
    <t>21547000000</t>
  </si>
  <si>
    <t>21548000000</t>
  </si>
  <si>
    <t>21509000000</t>
  </si>
  <si>
    <t>21549000000</t>
  </si>
  <si>
    <t>21550000000</t>
  </si>
  <si>
    <t>21515000000</t>
  </si>
  <si>
    <t>21511000000</t>
  </si>
  <si>
    <t>21551000000</t>
  </si>
  <si>
    <t>21552000000</t>
  </si>
  <si>
    <t>21553000000</t>
  </si>
  <si>
    <t>21512000000</t>
  </si>
  <si>
    <t>21505000000</t>
  </si>
  <si>
    <t>21554000000</t>
  </si>
  <si>
    <t>21520000000</t>
  </si>
  <si>
    <t>21523000000</t>
  </si>
  <si>
    <t>22529000000</t>
  </si>
  <si>
    <t>22501000000</t>
  </si>
  <si>
    <t>22540000000</t>
  </si>
  <si>
    <t>22502000000</t>
  </si>
  <si>
    <t>22553000000</t>
  </si>
  <si>
    <t>22534000000</t>
  </si>
  <si>
    <t>22503000000</t>
  </si>
  <si>
    <t>22504000000</t>
  </si>
  <si>
    <t>22505000000</t>
  </si>
  <si>
    <t>22527000000</t>
  </si>
  <si>
    <t>22533000000</t>
  </si>
  <si>
    <t>22524000000</t>
  </si>
  <si>
    <t>22506000000</t>
  </si>
  <si>
    <t>22554000000</t>
  </si>
  <si>
    <t>22507000000</t>
  </si>
  <si>
    <t>22536000000</t>
  </si>
  <si>
    <t>22555000000</t>
  </si>
  <si>
    <t>22548000000</t>
  </si>
  <si>
    <t>22556000000</t>
  </si>
  <si>
    <t>22557000000</t>
  </si>
  <si>
    <t>22558000000</t>
  </si>
  <si>
    <t>22509000000</t>
  </si>
  <si>
    <t>22530000000</t>
  </si>
  <si>
    <t>22538000000</t>
  </si>
  <si>
    <t>22525000000</t>
  </si>
  <si>
    <t>22511000000</t>
  </si>
  <si>
    <t>22512000000</t>
  </si>
  <si>
    <t>22513000000</t>
  </si>
  <si>
    <t>22514000000</t>
  </si>
  <si>
    <t>22559000000</t>
  </si>
  <si>
    <t>22560000000</t>
  </si>
  <si>
    <t>22515000000</t>
  </si>
  <si>
    <t>22546000000</t>
  </si>
  <si>
    <t>22508000000</t>
  </si>
  <si>
    <t>22516000000</t>
  </si>
  <si>
    <t>22561000000</t>
  </si>
  <si>
    <t>22547000000</t>
  </si>
  <si>
    <t>22517000000</t>
  </si>
  <si>
    <t>22518000000</t>
  </si>
  <si>
    <t>22519000000</t>
  </si>
  <si>
    <t>22520000000</t>
  </si>
  <si>
    <t>22549000000</t>
  </si>
  <si>
    <t>22545000000</t>
  </si>
  <si>
    <t>22528000000</t>
  </si>
  <si>
    <t>22535000000</t>
  </si>
  <si>
    <t>22532000000</t>
  </si>
  <si>
    <t>22552000000</t>
  </si>
  <si>
    <t>22562000000</t>
  </si>
  <si>
    <t>22521000000</t>
  </si>
  <si>
    <t>22537000000</t>
  </si>
  <si>
    <t>22526000000</t>
  </si>
  <si>
    <t>22563000000</t>
  </si>
  <si>
    <t>22543000000</t>
  </si>
  <si>
    <t>22564000000</t>
  </si>
  <si>
    <t>22523000000</t>
  </si>
  <si>
    <t>22522000000</t>
  </si>
  <si>
    <t>22565000000</t>
  </si>
  <si>
    <t>22566000000</t>
  </si>
  <si>
    <t>22544000000</t>
  </si>
  <si>
    <t>22567000000</t>
  </si>
  <si>
    <t>23558000000</t>
  </si>
  <si>
    <t>23527000000</t>
  </si>
  <si>
    <t>23556000000</t>
  </si>
  <si>
    <t>23529000000</t>
  </si>
  <si>
    <t>23501000000</t>
  </si>
  <si>
    <t>23530000000</t>
  </si>
  <si>
    <t>23559000000</t>
  </si>
  <si>
    <t>23531000000</t>
  </si>
  <si>
    <t>23526000000</t>
  </si>
  <si>
    <t>23560000000</t>
  </si>
  <si>
    <t>23532000000</t>
  </si>
  <si>
    <t>23557000000</t>
  </si>
  <si>
    <t>23533000000</t>
  </si>
  <si>
    <t>23534000000</t>
  </si>
  <si>
    <t>23561000000</t>
  </si>
  <si>
    <t>23562000000</t>
  </si>
  <si>
    <t>23563000000</t>
  </si>
  <si>
    <t>23535000000</t>
  </si>
  <si>
    <t>23555000000</t>
  </si>
  <si>
    <t>23502000000</t>
  </si>
  <si>
    <t>23514000000</t>
  </si>
  <si>
    <t>23564000000</t>
  </si>
  <si>
    <t>23565000000</t>
  </si>
  <si>
    <t>23524000000</t>
  </si>
  <si>
    <t>23519000000</t>
  </si>
  <si>
    <t>23522000000</t>
  </si>
  <si>
    <t>23515000000</t>
  </si>
  <si>
    <t>23554000000</t>
  </si>
  <si>
    <t>23566000000</t>
  </si>
  <si>
    <t>23567000000</t>
  </si>
  <si>
    <t>23536000000</t>
  </si>
  <si>
    <t>23538000000</t>
  </si>
  <si>
    <t>23539000000</t>
  </si>
  <si>
    <t>23540000000</t>
  </si>
  <si>
    <t>23516000000</t>
  </si>
  <si>
    <t>23568000000</t>
  </si>
  <si>
    <t>23523000000</t>
  </si>
  <si>
    <t>23542000000</t>
  </si>
  <si>
    <t>23525000000</t>
  </si>
  <si>
    <t>23511000000</t>
  </si>
  <si>
    <t>23503000000</t>
  </si>
  <si>
    <t>23569000000</t>
  </si>
  <si>
    <t>23570000000</t>
  </si>
  <si>
    <t>23506000000</t>
  </si>
  <si>
    <t>23571000000</t>
  </si>
  <si>
    <t>23520000000</t>
  </si>
  <si>
    <t>23572000000</t>
  </si>
  <si>
    <t>23508000000</t>
  </si>
  <si>
    <t>23546000000</t>
  </si>
  <si>
    <t>23547000000</t>
  </si>
  <si>
    <t>23507000000</t>
  </si>
  <si>
    <t>23573000000</t>
  </si>
  <si>
    <t>23505000000</t>
  </si>
  <si>
    <t>23510000000</t>
  </si>
  <si>
    <t>23521000000</t>
  </si>
  <si>
    <t>23504000000</t>
  </si>
  <si>
    <t>23549000000</t>
  </si>
  <si>
    <t>23574000000</t>
  </si>
  <si>
    <t>23575000000</t>
  </si>
  <si>
    <t>23551000000</t>
  </si>
  <si>
    <t>23576000000</t>
  </si>
  <si>
    <t>23552000000</t>
  </si>
  <si>
    <t>23577000000</t>
  </si>
  <si>
    <t>23553000000</t>
  </si>
  <si>
    <t>23509000000</t>
  </si>
  <si>
    <t>23578000000</t>
  </si>
  <si>
    <t>24538000000</t>
  </si>
  <si>
    <t>24539000000</t>
  </si>
  <si>
    <t>24540000000</t>
  </si>
  <si>
    <t>24541000000</t>
  </si>
  <si>
    <t>24534000000</t>
  </si>
  <si>
    <t>24511000000</t>
  </si>
  <si>
    <t>24501000000</t>
  </si>
  <si>
    <t>24502000000</t>
  </si>
  <si>
    <t>24542000000</t>
  </si>
  <si>
    <t>24512000000</t>
  </si>
  <si>
    <t>24523000000</t>
  </si>
  <si>
    <t>24503000000</t>
  </si>
  <si>
    <t>24527000000</t>
  </si>
  <si>
    <t>24504000000</t>
  </si>
  <si>
    <t>24543000000</t>
  </si>
  <si>
    <t>24528000000</t>
  </si>
  <si>
    <t>24537000000</t>
  </si>
  <si>
    <t>24544000000</t>
  </si>
  <si>
    <t>24545000000</t>
  </si>
  <si>
    <t>24535000000</t>
  </si>
  <si>
    <t>24546000000</t>
  </si>
  <si>
    <t>24521000000</t>
  </si>
  <si>
    <t>24505000000</t>
  </si>
  <si>
    <t>24517000000</t>
  </si>
  <si>
    <t>24525000000</t>
  </si>
  <si>
    <t>24514000000</t>
  </si>
  <si>
    <t>24547000000</t>
  </si>
  <si>
    <t>24522000000</t>
  </si>
  <si>
    <t>24520000000</t>
  </si>
  <si>
    <t>24506000000</t>
  </si>
  <si>
    <t>24507000000</t>
  </si>
  <si>
    <t>24529000000</t>
  </si>
  <si>
    <t>24533000000</t>
  </si>
  <si>
    <t>24526000000</t>
  </si>
  <si>
    <t>24519000000</t>
  </si>
  <si>
    <t>24548000000</t>
  </si>
  <si>
    <t>24549000000</t>
  </si>
  <si>
    <t>24508000000</t>
  </si>
  <si>
    <t>24518000000</t>
  </si>
  <si>
    <t>24509000000</t>
  </si>
  <si>
    <t>24530000000</t>
  </si>
  <si>
    <t>24513000000</t>
  </si>
  <si>
    <t>24536000000</t>
  </si>
  <si>
    <t>24550000000</t>
  </si>
  <si>
    <t>24515000000</t>
  </si>
  <si>
    <t>24551000000</t>
  </si>
  <si>
    <t>24510000000</t>
  </si>
  <si>
    <t>24531000000</t>
  </si>
  <si>
    <t>24532000000</t>
  </si>
  <si>
    <t>24552000000</t>
  </si>
  <si>
    <t>24516000000</t>
  </si>
  <si>
    <t>24524000000</t>
  </si>
  <si>
    <t>25506000000</t>
  </si>
  <si>
    <t>25551000000</t>
  </si>
  <si>
    <t>25552000000</t>
  </si>
  <si>
    <t>25521000000</t>
  </si>
  <si>
    <t>25540000000</t>
  </si>
  <si>
    <t>25535000000</t>
  </si>
  <si>
    <t>25501000000</t>
  </si>
  <si>
    <t>25534000000</t>
  </si>
  <si>
    <t>25511000000</t>
  </si>
  <si>
    <t>25536000000</t>
  </si>
  <si>
    <t>25502000000</t>
  </si>
  <si>
    <t>25553000000</t>
  </si>
  <si>
    <t>25546000000</t>
  </si>
  <si>
    <t>25515000000</t>
  </si>
  <si>
    <t>25524000000</t>
  </si>
  <si>
    <t>25542000000</t>
  </si>
  <si>
    <t>25547000000</t>
  </si>
  <si>
    <t>25503000000</t>
  </si>
  <si>
    <t>25518000000</t>
  </si>
  <si>
    <t>25519000000</t>
  </si>
  <si>
    <t>25512000000</t>
  </si>
  <si>
    <t>25507000000</t>
  </si>
  <si>
    <t>25554000000</t>
  </si>
  <si>
    <t>25525000000</t>
  </si>
  <si>
    <t>25555000000</t>
  </si>
  <si>
    <t>25537000000</t>
  </si>
  <si>
    <t>25513000000</t>
  </si>
  <si>
    <t>25527000000</t>
  </si>
  <si>
    <t>25504000000</t>
  </si>
  <si>
    <t>25526000000</t>
  </si>
  <si>
    <t>25517000000</t>
  </si>
  <si>
    <t>25514000000</t>
  </si>
  <si>
    <t>25516000000</t>
  </si>
  <si>
    <t>25538000000</t>
  </si>
  <si>
    <t>25539000000</t>
  </si>
  <si>
    <t>25520000000</t>
  </si>
  <si>
    <t>25541000000</t>
  </si>
  <si>
    <t>25508000000</t>
  </si>
  <si>
    <t>25533000000</t>
  </si>
  <si>
    <t>25509000000</t>
  </si>
  <si>
    <t>25505000000</t>
  </si>
  <si>
    <t>25522000000</t>
  </si>
  <si>
    <t>25548000000</t>
  </si>
  <si>
    <t>25556000000</t>
  </si>
  <si>
    <t>25557000000</t>
  </si>
  <si>
    <t>25558000000</t>
  </si>
  <si>
    <t>25528000000</t>
  </si>
  <si>
    <t>25510000000</t>
  </si>
  <si>
    <t>25529000000</t>
  </si>
  <si>
    <t>25530000000</t>
  </si>
  <si>
    <t>25549000000</t>
  </si>
  <si>
    <t>25531000000</t>
  </si>
  <si>
    <t>25550000000</t>
  </si>
  <si>
    <t>25523000000</t>
  </si>
  <si>
    <t>25532000000</t>
  </si>
  <si>
    <t>25559000000</t>
  </si>
  <si>
    <t>25560000000</t>
  </si>
  <si>
    <t>Назва громади</t>
  </si>
  <si>
    <t>Агрономічна територіальна громада</t>
  </si>
  <si>
    <t>Бабчинецька територіальна громада</t>
  </si>
  <si>
    <t>Барська територіальна громада</t>
  </si>
  <si>
    <t>Бершадська територіальна громада</t>
  </si>
  <si>
    <t>Брацлавська територіальна громада</t>
  </si>
  <si>
    <t>Вапнярська територіальна громада</t>
  </si>
  <si>
    <t>Вендичанська територіальна громада</t>
  </si>
  <si>
    <t>Війтівецька територіальна громада</t>
  </si>
  <si>
    <t>Вінницька територіальна громада</t>
  </si>
  <si>
    <t>Вороновицька територіальна громада</t>
  </si>
  <si>
    <t>Гайсинська територіальна громада</t>
  </si>
  <si>
    <t>Глуховецька територіальна громада</t>
  </si>
  <si>
    <t>Гніванська територіальна громада</t>
  </si>
  <si>
    <t>Городківська територіальна громада</t>
  </si>
  <si>
    <t>Дашівська територіальна громада</t>
  </si>
  <si>
    <t>Джулинська територіальна громада</t>
  </si>
  <si>
    <t>Джуринська територіальна громада</t>
  </si>
  <si>
    <t>Жмеринська територіальна громада</t>
  </si>
  <si>
    <t>Іванівська територіальна громада</t>
  </si>
  <si>
    <t>Іллінецька територіальна громада</t>
  </si>
  <si>
    <t>Калинівська територіальна громада</t>
  </si>
  <si>
    <t>Козятинська територіальна громада</t>
  </si>
  <si>
    <t>Копайгородська територіальна громада</t>
  </si>
  <si>
    <t>Краснопільська територіальна громада</t>
  </si>
  <si>
    <t>Крижопільська територіальна громада</t>
  </si>
  <si>
    <t>Кунківська територіальна громада</t>
  </si>
  <si>
    <t>Ладижинська територіальна громада</t>
  </si>
  <si>
    <t>Липовецька територіальна громада</t>
  </si>
  <si>
    <t>Літинська територіальна громада</t>
  </si>
  <si>
    <t>Лука-Мелешківська територіальна громада</t>
  </si>
  <si>
    <t>Махнівська територіальна громада</t>
  </si>
  <si>
    <t>Могилів-Подільська територіальна громада</t>
  </si>
  <si>
    <t>Мурафська територіальна громада</t>
  </si>
  <si>
    <t>Мурованокуриловецька територіальна громада</t>
  </si>
  <si>
    <t>Немирівська територіальна громада</t>
  </si>
  <si>
    <t>Ободівська територіальна громада</t>
  </si>
  <si>
    <t>Ольгопільська територіальна громада</t>
  </si>
  <si>
    <t>Оратівська територіальна громада</t>
  </si>
  <si>
    <t>Піщанська територіальна громада</t>
  </si>
  <si>
    <t>Погребищенська територіальна громада</t>
  </si>
  <si>
    <t>Райгородська територіальна громада</t>
  </si>
  <si>
    <t>Самгородоцька територіальна громада</t>
  </si>
  <si>
    <t>Северинівська територіальна громада</t>
  </si>
  <si>
    <t>Соболівська територіальна громада</t>
  </si>
  <si>
    <t>Станіславчицька територіальна громада</t>
  </si>
  <si>
    <t>Стрижавська територіальна громада</t>
  </si>
  <si>
    <t>Студенянська територіальна громада</t>
  </si>
  <si>
    <t>Сутисківська територіальна громада</t>
  </si>
  <si>
    <t>Теплицька територіальна громада</t>
  </si>
  <si>
    <t>Тиврівська територіальна громада</t>
  </si>
  <si>
    <t>Томашпільська територіальна громада</t>
  </si>
  <si>
    <t>Тростянецька територіальна громада</t>
  </si>
  <si>
    <t>Тульчинська територіальна громада</t>
  </si>
  <si>
    <t>Турбівська територіальна громада</t>
  </si>
  <si>
    <t>Уланівська територіальна громада</t>
  </si>
  <si>
    <t>Хмільницька територіальна громада</t>
  </si>
  <si>
    <t>Чернівецька територіальна громада</t>
  </si>
  <si>
    <t>Чечельницька територіальна громада</t>
  </si>
  <si>
    <t>Шаргородська територіальна громада</t>
  </si>
  <si>
    <t>Шпиківська територіальна громада</t>
  </si>
  <si>
    <t>Якушинецька територіальна громада</t>
  </si>
  <si>
    <t>Ямпільська територіальна громада</t>
  </si>
  <si>
    <t>Яришівська територіальна громада</t>
  </si>
  <si>
    <t>Берестечківська територіальна громада</t>
  </si>
  <si>
    <t>Боратинська територіальна громада</t>
  </si>
  <si>
    <t>Велимченська територіальна громада</t>
  </si>
  <si>
    <t>Велицька територіальна громада</t>
  </si>
  <si>
    <t>Вишнівська територіальна громада</t>
  </si>
  <si>
    <t>Володимир-Волинська територіальна громада</t>
  </si>
  <si>
    <t>Голобська територіальна громада</t>
  </si>
  <si>
    <t>Головненська територіальна громада</t>
  </si>
  <si>
    <t>Городищенська територіальна громада</t>
  </si>
  <si>
    <t>Горохівська територіальна громада</t>
  </si>
  <si>
    <t>Доросинівська територіальна громада</t>
  </si>
  <si>
    <t>Дубечненська територіальна громада</t>
  </si>
  <si>
    <t>Дубівська територіальна громада</t>
  </si>
  <si>
    <t>Заболоттівська територіальна громада</t>
  </si>
  <si>
    <t>Забродівська територіальна громада</t>
  </si>
  <si>
    <t>Затурцівська територіальна громада</t>
  </si>
  <si>
    <t>Зимнівська територіальна громада</t>
  </si>
  <si>
    <t>Іваничівська територіальна громада</t>
  </si>
  <si>
    <t>Камінь-Каширська територіальна громада</t>
  </si>
  <si>
    <t>Ківерцівська територіальна громада</t>
  </si>
  <si>
    <t>Ковельська територіальна громада</t>
  </si>
  <si>
    <t>Колківська територіальна громада</t>
  </si>
  <si>
    <t>Колодяжненська територіальна громада</t>
  </si>
  <si>
    <t>Копачівська територіальна громада</t>
  </si>
  <si>
    <t>Литовезька територіальна громада</t>
  </si>
  <si>
    <t>Локачинська територіальна громада</t>
  </si>
  <si>
    <t>Луківська територіальна громада</t>
  </si>
  <si>
    <t>Луцька територіальна громада</t>
  </si>
  <si>
    <t>Любешівська територіальна громада</t>
  </si>
  <si>
    <t>Люблинецька територіальна громада</t>
  </si>
  <si>
    <t>Любомльська територіальна громада</t>
  </si>
  <si>
    <t>Маневицька територіальна громада</t>
  </si>
  <si>
    <t>Мар'янівська територіальна громада</t>
  </si>
  <si>
    <t>Нововолинська територіальна громада</t>
  </si>
  <si>
    <t>Оваднівська територіальна громада</t>
  </si>
  <si>
    <t>Олицька територіальна громада</t>
  </si>
  <si>
    <t>Павлівська територіальна громада</t>
  </si>
  <si>
    <t>Підгайцівська територіальна громада</t>
  </si>
  <si>
    <t>Поворська територіальна громада</t>
  </si>
  <si>
    <t>Поромівська територіальна громада</t>
  </si>
  <si>
    <t>Прилісненська територіальна громада</t>
  </si>
  <si>
    <t>Ратнівська територіальна громада</t>
  </si>
  <si>
    <t>Рівненська територіальна громада</t>
  </si>
  <si>
    <t>Рожищенська територіальна громада</t>
  </si>
  <si>
    <t>Самарівська територіальна громада</t>
  </si>
  <si>
    <t>Сереховичівська територіальна громада</t>
  </si>
  <si>
    <t>Смідинська територіальна громада</t>
  </si>
  <si>
    <t>Сошичненська територіальна громада</t>
  </si>
  <si>
    <t>Старовижівська територіальна громада</t>
  </si>
  <si>
    <t>Торчинська територіальна громада</t>
  </si>
  <si>
    <t>Турійська територіальна громада</t>
  </si>
  <si>
    <t>Устилузька територіальна громада</t>
  </si>
  <si>
    <t>Цуманська територіальна громада</t>
  </si>
  <si>
    <t>Шацька територіальна громада</t>
  </si>
  <si>
    <t>Апостолівська територіальна громада</t>
  </si>
  <si>
    <t>Богданівська територіальна громада</t>
  </si>
  <si>
    <t>Божедарівська територіальна громада</t>
  </si>
  <si>
    <t>Брагинівська територіальна громада</t>
  </si>
  <si>
    <t>Вакулівська територіальна громада</t>
  </si>
  <si>
    <t>Васильківська територіальна громада</t>
  </si>
  <si>
    <t>Великомихайлівська територіальна громада</t>
  </si>
  <si>
    <t>Вербківська територіальна громада</t>
  </si>
  <si>
    <t>Верхівцівська територіальна громада</t>
  </si>
  <si>
    <t>Верхньодніпровська територіальна громада</t>
  </si>
  <si>
    <t>Вільногірська територіальна громада</t>
  </si>
  <si>
    <t>Глеюватська територіальна громада</t>
  </si>
  <si>
    <t>Гречаноподівська територіальна громада</t>
  </si>
  <si>
    <t>Грушівська територіальна громада</t>
  </si>
  <si>
    <t>Губиниська територіальна громада</t>
  </si>
  <si>
    <t>Девладівська територіальна громада</t>
  </si>
  <si>
    <t>Дніпровська територіальна громада</t>
  </si>
  <si>
    <t>Дубовиківська територіальна громада</t>
  </si>
  <si>
    <t>Жовтоводська територіальна громада</t>
  </si>
  <si>
    <t>Зайцівська територіальна громада</t>
  </si>
  <si>
    <t>Затишнянська територіальна громада</t>
  </si>
  <si>
    <t>Зеленодольська територіальна громада</t>
  </si>
  <si>
    <t>Іларіонівська територіальна громада</t>
  </si>
  <si>
    <t>Кам'янська територіальна громада</t>
  </si>
  <si>
    <t>Карпівська територіальна громада</t>
  </si>
  <si>
    <t>Китайгородська територіальна громада</t>
  </si>
  <si>
    <t>Криворізька територіальна громада</t>
  </si>
  <si>
    <t>Криничанська територіальна громада</t>
  </si>
  <si>
    <t>Лихівська територіальна громада</t>
  </si>
  <si>
    <t>Личківська територіальна громада</t>
  </si>
  <si>
    <t>Лозуватська територіальна громада</t>
  </si>
  <si>
    <t>Любимівська територіальна громада</t>
  </si>
  <si>
    <t>Ляшківська територіальна громада</t>
  </si>
  <si>
    <t>Магдалинівська територіальна громада</t>
  </si>
  <si>
    <t>Маломихайлівська територіальна громада</t>
  </si>
  <si>
    <t>Марганецька територіальна громада</t>
  </si>
  <si>
    <t>Межиріцька територіальна громада</t>
  </si>
  <si>
    <t>Межівська територіальна громада</t>
  </si>
  <si>
    <t>Миколаївська територіальна громада</t>
  </si>
  <si>
    <t>Мирівська територіальна громада</t>
  </si>
  <si>
    <t>Могилівська територіальна громада</t>
  </si>
  <si>
    <t>Нивотрудівська територіальна громада</t>
  </si>
  <si>
    <t>Нікопольська територіальна громада</t>
  </si>
  <si>
    <t>Новолатівська територіальна громада</t>
  </si>
  <si>
    <t>Новомосковська територіальна громада</t>
  </si>
  <si>
    <t>Новоолександрівська територіальна громада</t>
  </si>
  <si>
    <t>Новопавлівська територіальна громада</t>
  </si>
  <si>
    <t>Новопільська територіальна громада</t>
  </si>
  <si>
    <t>Новопокровська територіальна громада</t>
  </si>
  <si>
    <t>Обухівська територіальна громада</t>
  </si>
  <si>
    <t>Павлоградська територіальна громада</t>
  </si>
  <si>
    <t>Перещепинська територіальна громада</t>
  </si>
  <si>
    <t>Першотравенська територіальна громада</t>
  </si>
  <si>
    <t>Першотравневська територіальна громада</t>
  </si>
  <si>
    <t>Петриківська територіальна громада</t>
  </si>
  <si>
    <t>Петропавлівська територіальна громада</t>
  </si>
  <si>
    <t>Підгородненська територіальна громада</t>
  </si>
  <si>
    <t>Покровська територіальна громада</t>
  </si>
  <si>
    <t>П'ятихатська територіальна громада</t>
  </si>
  <si>
    <t>Раївська територіальна громада</t>
  </si>
  <si>
    <t>Роздорська територіальна громада</t>
  </si>
  <si>
    <t>Саксаганська територіальна громада</t>
  </si>
  <si>
    <t>Святовасилівська територіальна громада</t>
  </si>
  <si>
    <t>Синельниківська територіальна громада</t>
  </si>
  <si>
    <t>Славгородська територіальна громада</t>
  </si>
  <si>
    <t>Слобожанська територіальна громада</t>
  </si>
  <si>
    <t>Слов'янська територіальна громада</t>
  </si>
  <si>
    <t>Солонянська територіальна громада</t>
  </si>
  <si>
    <t>Софіївська територіальна громада</t>
  </si>
  <si>
    <t>Сурсько-Литовська територіальна громада</t>
  </si>
  <si>
    <t>Тернівська територіальна громада</t>
  </si>
  <si>
    <t>Томаківська територіальна громада</t>
  </si>
  <si>
    <t>Троїцька територіальна громада</t>
  </si>
  <si>
    <t>Українська територіальна громада</t>
  </si>
  <si>
    <t>Царичанська територіальна громада</t>
  </si>
  <si>
    <t>Червоногригорівська територіальна громада</t>
  </si>
  <si>
    <t>Черкаська територіальна громада</t>
  </si>
  <si>
    <t>Чернеччинська територіальна громада</t>
  </si>
  <si>
    <t>Чумаківська територіальна громада</t>
  </si>
  <si>
    <t>Широківська територіальна громада</t>
  </si>
  <si>
    <t>Юр’ївська територіальна громада</t>
  </si>
  <si>
    <t>Авдіївська територіальна громада</t>
  </si>
  <si>
    <t>Андріївська територіальна громада</t>
  </si>
  <si>
    <t>Бахмутська територіальна громада</t>
  </si>
  <si>
    <t>Білозерська територіальна громада</t>
  </si>
  <si>
    <t>Великоновосілківська територіальна громада</t>
  </si>
  <si>
    <t>Волноваська територіальна громада</t>
  </si>
  <si>
    <t>Вугледарська територіальна громада</t>
  </si>
  <si>
    <t>Гродівська територіальна громада</t>
  </si>
  <si>
    <t>Добропільська територіальна громада</t>
  </si>
  <si>
    <t>Дружківська територіальна громада</t>
  </si>
  <si>
    <t>Званівська територіальна громада</t>
  </si>
  <si>
    <t>Іллінівська територіальна громада</t>
  </si>
  <si>
    <t>Кальчицька територіальна громада</t>
  </si>
  <si>
    <t>Комарська територіальна громада</t>
  </si>
  <si>
    <t>Костянтинівська територіальна громада</t>
  </si>
  <si>
    <t>Краматорська територіальна громада</t>
  </si>
  <si>
    <t>Курахівська територіальна громада</t>
  </si>
  <si>
    <t>Лиманська територіальна громада</t>
  </si>
  <si>
    <t>Мангушська територіальна громада</t>
  </si>
  <si>
    <t>Маріупольська територіальна громада</t>
  </si>
  <si>
    <t>Мар'їнська територіальна громада</t>
  </si>
  <si>
    <t>Мирненська територіальна громада</t>
  </si>
  <si>
    <t>Мирноградська територіальна громада</t>
  </si>
  <si>
    <t>Нікольська територіальна громада</t>
  </si>
  <si>
    <t>Новогродівська територіальна громада</t>
  </si>
  <si>
    <t>Новодонецька територіальна громада</t>
  </si>
  <si>
    <t>Олександрівська територіальна громада</t>
  </si>
  <si>
    <t>Ольгинська територіальна громада</t>
  </si>
  <si>
    <t>Очеретинська територіальна громада</t>
  </si>
  <si>
    <t>Сартанська територіальна громада</t>
  </si>
  <si>
    <t>Світлодарська територіальна громада</t>
  </si>
  <si>
    <t>Святогірська територіальна громада</t>
  </si>
  <si>
    <t>Селидівська територіальна громада</t>
  </si>
  <si>
    <t>Сіверська територіальна громада</t>
  </si>
  <si>
    <t>Соледарська територіальна громада</t>
  </si>
  <si>
    <t>Старомлинівська територіальна громада</t>
  </si>
  <si>
    <t>Торецька територіальна громада</t>
  </si>
  <si>
    <t>Удачненська територіальна громада</t>
  </si>
  <si>
    <t>Хлібодарівська територіальна громада</t>
  </si>
  <si>
    <t>Часовоярська територіальна громада</t>
  </si>
  <si>
    <t>Шахівська територіальна громада</t>
  </si>
  <si>
    <t>Андрушівська територіальна громада</t>
  </si>
  <si>
    <t>Андрушківська територіальна громада</t>
  </si>
  <si>
    <t>Баранівська територіальна громада</t>
  </si>
  <si>
    <t>Барашівська територіальна громада</t>
  </si>
  <si>
    <t>Бердичівська територіальна громада</t>
  </si>
  <si>
    <t>Березівська територіальна громада</t>
  </si>
  <si>
    <t>Білокоровицька територіальна громада</t>
  </si>
  <si>
    <t>Брониківська територіальна громада</t>
  </si>
  <si>
    <t>Брусилівська територіальна громада</t>
  </si>
  <si>
    <t>Високівська територіальна громада</t>
  </si>
  <si>
    <t>Вишевицька територіальна громада</t>
  </si>
  <si>
    <t>Вільшанська територіальна громада</t>
  </si>
  <si>
    <t>Волицька територіальна громада</t>
  </si>
  <si>
    <t>Вчорайшенська територіальна громада</t>
  </si>
  <si>
    <t>Гладковицька територіальна громада</t>
  </si>
  <si>
    <t>Глибочицька територіальна громада</t>
  </si>
  <si>
    <t>Городницька територіальна громада</t>
  </si>
  <si>
    <t>Городоцька територіальна громада</t>
  </si>
  <si>
    <t>Горщиківська територіальна громада</t>
  </si>
  <si>
    <t>Гришковецька територіальна громада</t>
  </si>
  <si>
    <t>Довбиська територіальна громада</t>
  </si>
  <si>
    <t>Дубрівська територіальна громада</t>
  </si>
  <si>
    <t>Ємільчинська територіальна громада</t>
  </si>
  <si>
    <t>Житомирська територіальна громада</t>
  </si>
  <si>
    <t>Іршанська територіальна громада</t>
  </si>
  <si>
    <t>Квітнева територіальна громада</t>
  </si>
  <si>
    <t>Корнинська територіальна громада</t>
  </si>
  <si>
    <t>Коростенська територіальна громада</t>
  </si>
  <si>
    <t>Коростишівська територіальна громада</t>
  </si>
  <si>
    <t>Курненська територіальна громада</t>
  </si>
  <si>
    <t>Лугинська територіальна громада</t>
  </si>
  <si>
    <t>Любарська територіальна громада</t>
  </si>
  <si>
    <t>Малинська територіальна громада</t>
  </si>
  <si>
    <t>Миропільська територіальна громада</t>
  </si>
  <si>
    <t>Народицька територіальна громада</t>
  </si>
  <si>
    <t>Новоборівська територіальна громада</t>
  </si>
  <si>
    <t>Новоград-Волинська територіальна громада</t>
  </si>
  <si>
    <t>Новогуйвинська територіальна громада</t>
  </si>
  <si>
    <t>Овруцька територіальна громада</t>
  </si>
  <si>
    <t>Олевська територіальна громада</t>
  </si>
  <si>
    <t>Оліївська територіальна громада</t>
  </si>
  <si>
    <t>Піщівська територіальна громада</t>
  </si>
  <si>
    <t>Попільнянська територіальна громада</t>
  </si>
  <si>
    <t>Потіївська територіальна громада</t>
  </si>
  <si>
    <t>Пулинська територіальна громада</t>
  </si>
  <si>
    <t>Радомишльська територіальна громада</t>
  </si>
  <si>
    <t>Романівська територіальна громада</t>
  </si>
  <si>
    <t>Ружинська територіальна громада</t>
  </si>
  <si>
    <t>Семенівська територіальна громада</t>
  </si>
  <si>
    <t>Словечанська територіальна громада</t>
  </si>
  <si>
    <t>Станишівська територіальна громада</t>
  </si>
  <si>
    <t>Старосілецька територіальна громада</t>
  </si>
  <si>
    <t>Стриївська територіальна громада</t>
  </si>
  <si>
    <t>Тетерівська територіальна громада</t>
  </si>
  <si>
    <t>Ушомирська територіальна громада</t>
  </si>
  <si>
    <t>Харитонівська територіальна громада</t>
  </si>
  <si>
    <t>Хорошівська територіальна громада</t>
  </si>
  <si>
    <t>Червоненська територіальна громада</t>
  </si>
  <si>
    <t>Черняхівська територіальна громада</t>
  </si>
  <si>
    <t>Чижівська територіальна громада</t>
  </si>
  <si>
    <t>Чоповицька територіальна громада</t>
  </si>
  <si>
    <t>Чуднівська територіальна громада</t>
  </si>
  <si>
    <t>Швайківська територіальна громада</t>
  </si>
  <si>
    <t>Ярунська територіальна громада</t>
  </si>
  <si>
    <t>Баранинська територіальна громада</t>
  </si>
  <si>
    <t>Батівська територіальна громада</t>
  </si>
  <si>
    <t>Бедевлянська територіальна громада</t>
  </si>
  <si>
    <t>Берегівська територіальна громада</t>
  </si>
  <si>
    <t>Білківська територіальна громада</t>
  </si>
  <si>
    <t>Богданська територіальна громада</t>
  </si>
  <si>
    <t>Буштинська територіальна громада</t>
  </si>
  <si>
    <t>Великоберезнянська територіальна громада</t>
  </si>
  <si>
    <t>Великоберезька територіальна громада</t>
  </si>
  <si>
    <t>Великобийганська територіальна громада</t>
  </si>
  <si>
    <t>Великобичківська територіальна громада</t>
  </si>
  <si>
    <t>Великодобронська територіальна громада</t>
  </si>
  <si>
    <t>Великолучківська територіальна громада</t>
  </si>
  <si>
    <t>Верхньокоропецька територіальна громада</t>
  </si>
  <si>
    <t>Вилоцька територіальна громада</t>
  </si>
  <si>
    <t>Виноградівська територіальна громада</t>
  </si>
  <si>
    <t>Вишківська територіальна громада</t>
  </si>
  <si>
    <t>Вільховецька територіальна громада</t>
  </si>
  <si>
    <t>Воловецька територіальна громада</t>
  </si>
  <si>
    <t>Горінчівська територіальна громада</t>
  </si>
  <si>
    <t>Горондівська територіальна громада</t>
  </si>
  <si>
    <t>Довжанська територіальна громада</t>
  </si>
  <si>
    <t>Драгівська територіальна громада</t>
  </si>
  <si>
    <t>Дубриницько-Малоберезнянська територіальна громада</t>
  </si>
  <si>
    <t>Жденіївська територіальна громада</t>
  </si>
  <si>
    <t>Зарічанська територіальна громада</t>
  </si>
  <si>
    <t>Івановецька територіальна громада</t>
  </si>
  <si>
    <t>Іршавська територіальна громада</t>
  </si>
  <si>
    <t>Керецьківська територіальна громада</t>
  </si>
  <si>
    <t>Колочавська територіальна громада</t>
  </si>
  <si>
    <t>Кольчинська територіальна громада</t>
  </si>
  <si>
    <t>Королівська територіальна громада</t>
  </si>
  <si>
    <t>Косоньська територіальна громада</t>
  </si>
  <si>
    <t>Костринська територіальна громада</t>
  </si>
  <si>
    <t>Міжгірська територіальна громада</t>
  </si>
  <si>
    <t>Мукачівська територіальна громада</t>
  </si>
  <si>
    <t>Неліпинська територіальна громада</t>
  </si>
  <si>
    <t>Нересницька територіальна громада</t>
  </si>
  <si>
    <t>Нижньоворітська територіальна громада</t>
  </si>
  <si>
    <t>Оноківська територіальна громада</t>
  </si>
  <si>
    <t>Перечинська територіальна громада</t>
  </si>
  <si>
    <t>Пийтерфолвівська територіальна громада</t>
  </si>
  <si>
    <t>Пилипецька територіальна громада</t>
  </si>
  <si>
    <t>Полянська територіальна громада</t>
  </si>
  <si>
    <t>Рахівська територіальна громада</t>
  </si>
  <si>
    <t>Свалявська територіальна громада</t>
  </si>
  <si>
    <t>Середнянська територіальна громада</t>
  </si>
  <si>
    <t>Синевирська територіальна громада</t>
  </si>
  <si>
    <t>Солотвинська територіальна громада</t>
  </si>
  <si>
    <t>Ставненська територіальна громада</t>
  </si>
  <si>
    <t>Сюртівська територіальна громада</t>
  </si>
  <si>
    <t>Тересвянська територіальна громада</t>
  </si>
  <si>
    <t>Тур'є-Реметівська територіальна громада</t>
  </si>
  <si>
    <t>Тячівська територіальна громада</t>
  </si>
  <si>
    <t>Углянська територіальна громада</t>
  </si>
  <si>
    <t>Ужгородська територіальна громада</t>
  </si>
  <si>
    <t>Усть-Чорнянська територіальна громада</t>
  </si>
  <si>
    <t>Холмківська територіальна громада</t>
  </si>
  <si>
    <t>Хустська територіальна громада</t>
  </si>
  <si>
    <t>Чинадіївська територіальна громада</t>
  </si>
  <si>
    <t>Чопська територіальна громада</t>
  </si>
  <si>
    <t>Ясінянська територіальна громада</t>
  </si>
  <si>
    <t>Андрівська територіальна громада</t>
  </si>
  <si>
    <t>Бердянська територіальна громада</t>
  </si>
  <si>
    <t>Берестівська територіальна громада</t>
  </si>
  <si>
    <t>Біленьківська територіальна громада</t>
  </si>
  <si>
    <t>Більмацька територіальна громада</t>
  </si>
  <si>
    <t>Благовіщенська територіальна громада</t>
  </si>
  <si>
    <t>Василівська територіальна громада</t>
  </si>
  <si>
    <t>Великобілозерська територіальна громада</t>
  </si>
  <si>
    <t>Веселівська територіальна громада</t>
  </si>
  <si>
    <t>Вільнянська територіальна громада</t>
  </si>
  <si>
    <t>Водянська територіальна громада</t>
  </si>
  <si>
    <t>Воздвижівська територіальна громада</t>
  </si>
  <si>
    <t>Воскресенська територіальна громада</t>
  </si>
  <si>
    <t>Гуляйпільська територіальна громада</t>
  </si>
  <si>
    <t>Дніпрорудненська територіальна громада</t>
  </si>
  <si>
    <t>Долинська територіальна громада</t>
  </si>
  <si>
    <t>Енергодарська територіальна громада</t>
  </si>
  <si>
    <t>Запорізька територіальна громада</t>
  </si>
  <si>
    <t>Кам'янсько-Дніпровська територіальна громада</t>
  </si>
  <si>
    <t>Кирилівська територіальна громада</t>
  </si>
  <si>
    <t>Коларівська територіальна громада</t>
  </si>
  <si>
    <t>Комиш-Зорянська територіальна громада</t>
  </si>
  <si>
    <t>Комишуваська територіальна громада</t>
  </si>
  <si>
    <t>Кушугумська територіальна громада</t>
  </si>
  <si>
    <t>Малинівська територіальна громада</t>
  </si>
  <si>
    <t>Малобілозерська територіальна громада</t>
  </si>
  <si>
    <t>Малотокмачанська територіальна громада</t>
  </si>
  <si>
    <t>Матвіївська територіальна громада</t>
  </si>
  <si>
    <t>Мелітопольська територіальна громада</t>
  </si>
  <si>
    <t>Михайлівська територіальна громада</t>
  </si>
  <si>
    <t>Михайло-Лукашівська територіальна громада</t>
  </si>
  <si>
    <t>Молочанська територіальна громада</t>
  </si>
  <si>
    <t>Новенська територіальна громада</t>
  </si>
  <si>
    <t>Новобогданівська територіальна громада</t>
  </si>
  <si>
    <t>Нововасилівська територіальна громада</t>
  </si>
  <si>
    <t>Новомиколаївська територіальна громада</t>
  </si>
  <si>
    <t>Новоуспенівська територіальна громада</t>
  </si>
  <si>
    <t>Оріхівська територіальна громада</t>
  </si>
  <si>
    <t>Осипенківська територіальна громада</t>
  </si>
  <si>
    <t>Петро-Михайлівська територіальна громада</t>
  </si>
  <si>
    <t>Плодородненська територіальна громада</t>
  </si>
  <si>
    <t>Пологівська територіальна громада</t>
  </si>
  <si>
    <t>Преображенська територіальна громада</t>
  </si>
  <si>
    <t>Приазовська територіальна громада</t>
  </si>
  <si>
    <t>Приморська територіальна громада</t>
  </si>
  <si>
    <t>Роздольська територіальна громада</t>
  </si>
  <si>
    <t>Розівська територіальна громада</t>
  </si>
  <si>
    <t>Смирновська територіальна громада</t>
  </si>
  <si>
    <t>Степненська територіальна громада</t>
  </si>
  <si>
    <t>Степногірська територіальна громада</t>
  </si>
  <si>
    <t>Таврійська територіальна громада</t>
  </si>
  <si>
    <t>Тернуватська територіальна громада</t>
  </si>
  <si>
    <t>Терпіннівська територіальна громада</t>
  </si>
  <si>
    <t>Токмацька територіальна громада</t>
  </si>
  <si>
    <t>Федорівська територіальна громада</t>
  </si>
  <si>
    <t>Чернігівська територіальна громада</t>
  </si>
  <si>
    <t>Чкаловська територіальна громада</t>
  </si>
  <si>
    <t>Якимівська територіальна громада</t>
  </si>
  <si>
    <t>Білоберізька територіальна громада</t>
  </si>
  <si>
    <t>Більшівцівська територіальна громада</t>
  </si>
  <si>
    <t>Богородчанська територіальна громада</t>
  </si>
  <si>
    <t>Болехівська територіальна громада</t>
  </si>
  <si>
    <t>Брошнів-Осадська територіальна громада</t>
  </si>
  <si>
    <t>Букачівська територіальна громада</t>
  </si>
  <si>
    <t>Бурштинська територіальна громада</t>
  </si>
  <si>
    <t>Верхнянська територіальна громада</t>
  </si>
  <si>
    <t>Верховинська територіальна громада</t>
  </si>
  <si>
    <t>Вигодська територіальна громада</t>
  </si>
  <si>
    <t>Витвицька територіальна громада</t>
  </si>
  <si>
    <t>Войнилівська територіальна громада</t>
  </si>
  <si>
    <t>Ворохтянська територіальна громада</t>
  </si>
  <si>
    <t>Галицька територіальна громада</t>
  </si>
  <si>
    <t>Гвіздецька територіальна громада</t>
  </si>
  <si>
    <t>Городенківська територіальна громада</t>
  </si>
  <si>
    <t>Делятинська територіальна громада</t>
  </si>
  <si>
    <t>Дзвиняцька територіальна громада</t>
  </si>
  <si>
    <t>Дубовецька територіальна громада</t>
  </si>
  <si>
    <t>Єзупільська територіальна громада</t>
  </si>
  <si>
    <t>Заболотівська територіальна громада</t>
  </si>
  <si>
    <t>Загвіздянська територіальна громада</t>
  </si>
  <si>
    <t>Зеленська територіальна громада</t>
  </si>
  <si>
    <t>Івано-Франківська територіальна громада</t>
  </si>
  <si>
    <t>Калуська територіальна громада</t>
  </si>
  <si>
    <t>Коломийська територіальна громада</t>
  </si>
  <si>
    <t>Коршівська територіальна громада</t>
  </si>
  <si>
    <t>Косівська територіальна громада</t>
  </si>
  <si>
    <t>Космацька територіальна громада</t>
  </si>
  <si>
    <t>Кутська територіальна громада</t>
  </si>
  <si>
    <t>Ланчинська територіальна громада</t>
  </si>
  <si>
    <t>Лисецька територіальна громада</t>
  </si>
  <si>
    <t>Матеївецька територіальна громада</t>
  </si>
  <si>
    <t>Надвірнянська територіальна громада</t>
  </si>
  <si>
    <t>Нижньовербізька територіальна громада</t>
  </si>
  <si>
    <t>Новицька територіальна громада</t>
  </si>
  <si>
    <t>Обертинська територіальна громада</t>
  </si>
  <si>
    <t>Олешанська територіальна громада</t>
  </si>
  <si>
    <t>Отинійська територіальна громада</t>
  </si>
  <si>
    <t>Пасічнянська територіальна громада</t>
  </si>
  <si>
    <t>Перегінська територіальна громада</t>
  </si>
  <si>
    <t>Переріслянська територіальна громада</t>
  </si>
  <si>
    <t>Печеніжинська територіальна громада</t>
  </si>
  <si>
    <t>Підгайчиківська територіальна громада</t>
  </si>
  <si>
    <t>Поляницька територіальна громада</t>
  </si>
  <si>
    <t>П'ядицька територіальна громада</t>
  </si>
  <si>
    <t>Рогатинська територіальна громада</t>
  </si>
  <si>
    <t>Рожнівська територіальна громада</t>
  </si>
  <si>
    <t>Рожнятівська територіальна громада</t>
  </si>
  <si>
    <t>Снятинська територіальна громада</t>
  </si>
  <si>
    <t>Спаська територіальна громада</t>
  </si>
  <si>
    <t>Старобогородчанська територіальна громада</t>
  </si>
  <si>
    <t>Тисменицька територіальна громада</t>
  </si>
  <si>
    <t>Тлумацька територіальна громада</t>
  </si>
  <si>
    <t>Угринівська територіальна громада</t>
  </si>
  <si>
    <t>Чернелицька територіальна громада</t>
  </si>
  <si>
    <t>Яблунівська територіальна громада</t>
  </si>
  <si>
    <t>Ямницька територіальна громада</t>
  </si>
  <si>
    <t>Яремчанська територіальна громада</t>
  </si>
  <si>
    <t>Баришівська територіальна громада</t>
  </si>
  <si>
    <t>Березанська територіальна громада</t>
  </si>
  <si>
    <t>Бишівська територіальна громада</t>
  </si>
  <si>
    <t>Білогородська територіальна громада</t>
  </si>
  <si>
    <t>Білоцерківська територіальна громада</t>
  </si>
  <si>
    <t>Богуславська територіальна громада</t>
  </si>
  <si>
    <t>Бориспільська територіальна громада</t>
  </si>
  <si>
    <t>Бородянська територіальна громада</t>
  </si>
  <si>
    <t>Борщагівська територіальна громада</t>
  </si>
  <si>
    <t>Боярська територіальна громада</t>
  </si>
  <si>
    <t>Броварська територіальна громада</t>
  </si>
  <si>
    <t>Бучанська територіальна громада</t>
  </si>
  <si>
    <t>Великодимерська територіальна громада</t>
  </si>
  <si>
    <t>Вишгородська територіальна громада</t>
  </si>
  <si>
    <t>Вишнева територіальна громада</t>
  </si>
  <si>
    <t>Володарська територіальна громада</t>
  </si>
  <si>
    <t>Вороньківська територіальна громада</t>
  </si>
  <si>
    <t>Гатненська територіальна громада</t>
  </si>
  <si>
    <t>Гірська територіальна громада</t>
  </si>
  <si>
    <t>Глевахівська територіальна громада</t>
  </si>
  <si>
    <t>Гостомельська територіальна громада</t>
  </si>
  <si>
    <t>Гребінківська територіальна громада</t>
  </si>
  <si>
    <t>Димерська територіальна громада</t>
  </si>
  <si>
    <t>Дівичківська територіальна громада</t>
  </si>
  <si>
    <t>Дмитрівська територіальна громада</t>
  </si>
  <si>
    <t>Зазимська територіальна громада</t>
  </si>
  <si>
    <t>Згурівська територіальна громада</t>
  </si>
  <si>
    <t>Золочівська територіальна громада</t>
  </si>
  <si>
    <t>Іванківська територіальна громада</t>
  </si>
  <si>
    <t>Ірпінська територіальна громада</t>
  </si>
  <si>
    <t>Кагарлицька територіальна громада</t>
  </si>
  <si>
    <t>Калитянська територіальна громада</t>
  </si>
  <si>
    <t>Ковалівська територіальна громада</t>
  </si>
  <si>
    <t>Кожанська територіальна громада</t>
  </si>
  <si>
    <t>Козинська територіальна громада</t>
  </si>
  <si>
    <t>Коцюбинська територіальна громада</t>
  </si>
  <si>
    <t>Макарівська територіальна громада</t>
  </si>
  <si>
    <t>Маловільшанська територіальна громада</t>
  </si>
  <si>
    <t>Медвинська територіальна громада</t>
  </si>
  <si>
    <t>Миронівська територіальна громада</t>
  </si>
  <si>
    <t>Немішаївська територіальна громада</t>
  </si>
  <si>
    <t>Переяславська територіальна громада</t>
  </si>
  <si>
    <t>Петрівська територіальна громада</t>
  </si>
  <si>
    <t>Пірнівська територіальна громада</t>
  </si>
  <si>
    <t>Пісківська територіальна громада</t>
  </si>
  <si>
    <t>Поліська територіальна громада</t>
  </si>
  <si>
    <t>Пристолична територіальна громада</t>
  </si>
  <si>
    <t>Ржищівська територіальна громада</t>
  </si>
  <si>
    <t>Рокитнянська територіальна громада</t>
  </si>
  <si>
    <t>Сквирська територіальна громада</t>
  </si>
  <si>
    <t>Славутицька територіальна громада</t>
  </si>
  <si>
    <t>Ставищенська територіальна громада</t>
  </si>
  <si>
    <t>Студениківська територіальна громада</t>
  </si>
  <si>
    <t>Таращанська територіальна громада</t>
  </si>
  <si>
    <t>Ташанська територіальна громада</t>
  </si>
  <si>
    <t>Тетіївська територіальна громада</t>
  </si>
  <si>
    <t>Томашівська територіальна громада</t>
  </si>
  <si>
    <t>Узинська територіальна громада</t>
  </si>
  <si>
    <t>Фастівська територіальна громада</t>
  </si>
  <si>
    <t>Феодосіївська територіальна громада</t>
  </si>
  <si>
    <t>Фурсівська територіальна громада</t>
  </si>
  <si>
    <t>Циблівська територіальна громада</t>
  </si>
  <si>
    <t>Чабанівська територіальна громада</t>
  </si>
  <si>
    <t>Яготинська територіальна громада</t>
  </si>
  <si>
    <t>Аджамська територіальна громада</t>
  </si>
  <si>
    <t>Бобринецька територіальна громада</t>
  </si>
  <si>
    <t>Великоандрусівська територіальна громада</t>
  </si>
  <si>
    <t>Великосеверинівська територіальна громада</t>
  </si>
  <si>
    <t>Гайворонська територіальна громада</t>
  </si>
  <si>
    <t>Ганнівська територіальна громада</t>
  </si>
  <si>
    <t>Глодоська територіальна громада</t>
  </si>
  <si>
    <t>Голованівська територіальна громада</t>
  </si>
  <si>
    <t>Гурівська територіальна громада</t>
  </si>
  <si>
    <t>Добровеличківська територіальна громада</t>
  </si>
  <si>
    <t>Заваллівська територіальна громада</t>
  </si>
  <si>
    <t>Злинська територіальна громада</t>
  </si>
  <si>
    <t>Знам’янська територіальна громада</t>
  </si>
  <si>
    <t>Катеринівська територіальна громада</t>
  </si>
  <si>
    <t>Кетрисанівська територіальна громада</t>
  </si>
  <si>
    <t>Компаніївська територіальна громада</t>
  </si>
  <si>
    <t>Кропивницька територіальна громада</t>
  </si>
  <si>
    <t>Маловисківська територіальна громада</t>
  </si>
  <si>
    <t>Мар’янівська територіальна громада</t>
  </si>
  <si>
    <t>Надлацька територіальна громада</t>
  </si>
  <si>
    <t>Новгородківська територіальна громада</t>
  </si>
  <si>
    <t>Новоархангельська територіальна громада</t>
  </si>
  <si>
    <t>Новомиргородська територіальна громада</t>
  </si>
  <si>
    <t>Новопразька територіальна громада</t>
  </si>
  <si>
    <t>Новоукраїнська територіальна громада</t>
  </si>
  <si>
    <t>Олександрійська територіальна громада</t>
  </si>
  <si>
    <t>Онуфріївська територіальна громада</t>
  </si>
  <si>
    <t>Пантаївська територіальна громада</t>
  </si>
  <si>
    <t>Первозванівська територіальна громада</t>
  </si>
  <si>
    <t>Перегонівська територіальна громада</t>
  </si>
  <si>
    <t>Підвисоцька територіальна громада</t>
  </si>
  <si>
    <t>Піщанобрідська територіальна громада</t>
  </si>
  <si>
    <t>Побузька територіальна громада</t>
  </si>
  <si>
    <t>Помічнянська територіальна громада</t>
  </si>
  <si>
    <t>Попельнастівська територіальна громада</t>
  </si>
  <si>
    <t>Приютівська територіальна громада</t>
  </si>
  <si>
    <t>Рівнянська територіальна громада</t>
  </si>
  <si>
    <t>Світловодська територіальна громада</t>
  </si>
  <si>
    <t>Смолінська територіальна громада</t>
  </si>
  <si>
    <t>Соколівська територіальна громада</t>
  </si>
  <si>
    <t>Суботцівська територіальна громада</t>
  </si>
  <si>
    <t>Тишківська територіальна громада</t>
  </si>
  <si>
    <t>Устинівська територіальна громада</t>
  </si>
  <si>
    <t>Біловодська територіальна громада</t>
  </si>
  <si>
    <t>Білокуракинська територіальна громада</t>
  </si>
  <si>
    <t>Білолуцька територіальна громада</t>
  </si>
  <si>
    <t>Коломийчиська територіальна громада</t>
  </si>
  <si>
    <t>Красноріченська територіальна громада</t>
  </si>
  <si>
    <t>Кремінська територіальна громада</t>
  </si>
  <si>
    <t>Лисичанська територіальна громада</t>
  </si>
  <si>
    <t>Лозно-Олександрівська територіальна громада</t>
  </si>
  <si>
    <t>Марківська територіальна громада</t>
  </si>
  <si>
    <t>Міловська територіальна громада</t>
  </si>
  <si>
    <t>Нижньодуванська територіальна громада</t>
  </si>
  <si>
    <t>Нижньотеплівська територіальна громада</t>
  </si>
  <si>
    <t>Новоайдарська територіальна громада</t>
  </si>
  <si>
    <t>Новопсковська територіальна громада</t>
  </si>
  <si>
    <t>Попаснянська територіальна громада</t>
  </si>
  <si>
    <t>Рубіжанська територіальна громада</t>
  </si>
  <si>
    <t>Сватівська територіальна громада</t>
  </si>
  <si>
    <t>Сєвєродонецька територіальна громада</t>
  </si>
  <si>
    <t>Станично-Луганська територіальна громада</t>
  </si>
  <si>
    <t>Старобільська територіальна громада</t>
  </si>
  <si>
    <t>Чмирівська територіальна громада</t>
  </si>
  <si>
    <t>Шульгинська територіальна громада</t>
  </si>
  <si>
    <t>Щастинська територіальна громада</t>
  </si>
  <si>
    <t>Белзька територіальна громада</t>
  </si>
  <si>
    <t>Бібрська територіальна громада</t>
  </si>
  <si>
    <t>Бісковицька територіальна громада</t>
  </si>
  <si>
    <t>Боринська територіальна громада</t>
  </si>
  <si>
    <t>Бориславська територіальна громада</t>
  </si>
  <si>
    <t>Бродівська територіальна громада</t>
  </si>
  <si>
    <t>Буська територіальна громада</t>
  </si>
  <si>
    <t>Великолюбінська територіальна громада</t>
  </si>
  <si>
    <t>Великомостівська територіальна громада</t>
  </si>
  <si>
    <t>Глинянська територіальна громада</t>
  </si>
  <si>
    <t>Гніздичівська територіальна громада</t>
  </si>
  <si>
    <t>Грабовецько-Дулібівська територіальна громада</t>
  </si>
  <si>
    <t>Давидівська територіальна громада</t>
  </si>
  <si>
    <t>Добромильська територіальна громада</t>
  </si>
  <si>
    <t>Добросинсько-Магерівська територіальна громада</t>
  </si>
  <si>
    <t>Добротвірська територіальна громада</t>
  </si>
  <si>
    <t>Дрогобицька територіальна громада</t>
  </si>
  <si>
    <t>Жидачівська територіальна громада</t>
  </si>
  <si>
    <t>Жовківська територіальна громада</t>
  </si>
  <si>
    <t>Жовтанецька територіальна громада</t>
  </si>
  <si>
    <t>Журавненська територіальна громада</t>
  </si>
  <si>
    <t>Заболотцівська територіальна громада</t>
  </si>
  <si>
    <t>Зимноводівська територіальна громада</t>
  </si>
  <si>
    <t>Кам’янка-Бузька територіальна громада</t>
  </si>
  <si>
    <t>Козівська територіальна громада</t>
  </si>
  <si>
    <t>Комарнівська територіальна громада</t>
  </si>
  <si>
    <t>Красненська територіальна громада</t>
  </si>
  <si>
    <t>Куликівська територіальна громада</t>
  </si>
  <si>
    <t>Лопатинська територіальна громада</t>
  </si>
  <si>
    <t>Львівська територіальна громада</t>
  </si>
  <si>
    <t>Меденицька територіальна громада</t>
  </si>
  <si>
    <t>Моршинська територіальна громада</t>
  </si>
  <si>
    <t>Мостиська територіальна громада</t>
  </si>
  <si>
    <t>Мурованська територіальна громада</t>
  </si>
  <si>
    <t>Новокалинівська територіальна громада</t>
  </si>
  <si>
    <t>Новороздільська територіальна громада</t>
  </si>
  <si>
    <t>Новояворівська територіальна громада</t>
  </si>
  <si>
    <t>Новояричівська територіальна громада</t>
  </si>
  <si>
    <t>Оброшинська територіальна громада</t>
  </si>
  <si>
    <t>Перемишлянська територіальна громада</t>
  </si>
  <si>
    <t>Підберізцівська територіальна громада</t>
  </si>
  <si>
    <t>Підкамінська територіальна громада</t>
  </si>
  <si>
    <t>Поморянська територіальна громада</t>
  </si>
  <si>
    <t>Пустомитівська територіальна громада</t>
  </si>
  <si>
    <t>Рава-Руська територіальна громада</t>
  </si>
  <si>
    <t>Радехівська територіальна громада</t>
  </si>
  <si>
    <t>Ралівська територіальна громада</t>
  </si>
  <si>
    <t>Розвадівська територіальна громада</t>
  </si>
  <si>
    <t>Рудківська територіальна громада</t>
  </si>
  <si>
    <t>Самбірська територіальна громада</t>
  </si>
  <si>
    <t>Сколівська територіальна громада</t>
  </si>
  <si>
    <t>Славська територіальна громада</t>
  </si>
  <si>
    <t>Сокальська територіальна громада</t>
  </si>
  <si>
    <t>Сокільницька територіальна громада</t>
  </si>
  <si>
    <t>Солонківська територіальна громада</t>
  </si>
  <si>
    <t>Старосамбірська територіальна громада</t>
  </si>
  <si>
    <t>Стрийська територіальна громада</t>
  </si>
  <si>
    <t>Стрілківська територіальна громада</t>
  </si>
  <si>
    <t>Судововишнянська територіальна громада</t>
  </si>
  <si>
    <t>Східницька територіальна громада</t>
  </si>
  <si>
    <t>Трускавецька територіальна громада</t>
  </si>
  <si>
    <t>Турківська територіальна громада</t>
  </si>
  <si>
    <t>Хирівська територіальна громада</t>
  </si>
  <si>
    <t>Ходорівська територіальна громада</t>
  </si>
  <si>
    <t>Червоноградська територіальна громада</t>
  </si>
  <si>
    <t>Шегинівська територіальна громада</t>
  </si>
  <si>
    <t>Щирецька територіальна громада</t>
  </si>
  <si>
    <t>Яворівська територіальна громада</t>
  </si>
  <si>
    <t>Арбузинська територіальна громада</t>
  </si>
  <si>
    <t>Баштанська територіальна громада</t>
  </si>
  <si>
    <t>Березнегуватська територіальна громада</t>
  </si>
  <si>
    <t>Благодатненська територіальна громада</t>
  </si>
  <si>
    <t>Братська територіальна громада</t>
  </si>
  <si>
    <t>Бузька територіальна громада</t>
  </si>
  <si>
    <t>Веселинівська територіальна громада</t>
  </si>
  <si>
    <t>Веснянська територіальна громада</t>
  </si>
  <si>
    <t>Вільнозапорізька територіальна громада</t>
  </si>
  <si>
    <t>Вознесенська територіальна громада</t>
  </si>
  <si>
    <t>Володимирівська територіальна громада</t>
  </si>
  <si>
    <t>Врадіївська територіальна громада</t>
  </si>
  <si>
    <t>Галицинівська територіальна громада</t>
  </si>
  <si>
    <t>Доманівська територіальна громада</t>
  </si>
  <si>
    <t>Дорошівська територіальна громада</t>
  </si>
  <si>
    <t>Єланецька територіальна громада</t>
  </si>
  <si>
    <t>Інгульська територіальна громада</t>
  </si>
  <si>
    <t>Казанківська територіальна громада</t>
  </si>
  <si>
    <t>Кам'яномостівська територіальна громада</t>
  </si>
  <si>
    <t>Коблівська територіальна громада</t>
  </si>
  <si>
    <t>Кривоозерська територіальна громада</t>
  </si>
  <si>
    <t>Куцурубська територіальна громада</t>
  </si>
  <si>
    <t>Мигіївська територіальна громада</t>
  </si>
  <si>
    <t>Мішково-Погорілівська територіальна громада</t>
  </si>
  <si>
    <t>Мостівська територіальна громада</t>
  </si>
  <si>
    <t>Нечаянська територіальна громада</t>
  </si>
  <si>
    <t>Новобузька територіальна громада</t>
  </si>
  <si>
    <t>Новомар'ївська територіальна громада</t>
  </si>
  <si>
    <t>Новоодеська територіальна громада</t>
  </si>
  <si>
    <t>Ольшанська територіальна громада</t>
  </si>
  <si>
    <t>Очаківська територіальна громада</t>
  </si>
  <si>
    <t>Первомайська територіальна громада</t>
  </si>
  <si>
    <t>Прибужанівська територіальна громада</t>
  </si>
  <si>
    <t>Прибузька територіальна громада</t>
  </si>
  <si>
    <t>Привільненська територіальна громада</t>
  </si>
  <si>
    <t>Радсадівська територіальна громада</t>
  </si>
  <si>
    <t>Синюхинобрідська територіальна громада</t>
  </si>
  <si>
    <t>Снігурівська територіальна громада</t>
  </si>
  <si>
    <t>Степівська територіальна громада</t>
  </si>
  <si>
    <t>Сухоєланецька територіальна громада</t>
  </si>
  <si>
    <t>Чорноморська територіальна громада</t>
  </si>
  <si>
    <t>Шевченківська територіальна громада</t>
  </si>
  <si>
    <t>Южноукраїнська територіальна громада</t>
  </si>
  <si>
    <t>Авангардівська територіальна громада</t>
  </si>
  <si>
    <t>Ананьївська територіальна громада</t>
  </si>
  <si>
    <t>Андрієво-Іванівська територіальна громада</t>
  </si>
  <si>
    <t>Арцизька територіальна громада</t>
  </si>
  <si>
    <t>Балтська територіальна громада</t>
  </si>
  <si>
    <t>Білгород-Дністровська територіальна громада</t>
  </si>
  <si>
    <t>Біляївська територіальна громада</t>
  </si>
  <si>
    <t>Болградська територіальна громада</t>
  </si>
  <si>
    <t>Бородінська територіальна громада</t>
  </si>
  <si>
    <t>Великобуялицька територіальна громада</t>
  </si>
  <si>
    <t>Великодальницька територіальна громада</t>
  </si>
  <si>
    <t>Великодолинська територіальна громада</t>
  </si>
  <si>
    <t>Великоплосківська територіальна громада</t>
  </si>
  <si>
    <t>Вигодянська територіальна громада</t>
  </si>
  <si>
    <t>Визирська територіальна громада</t>
  </si>
  <si>
    <t>Вилківська територіальна громада</t>
  </si>
  <si>
    <t>Городненська територіальна громада</t>
  </si>
  <si>
    <t>Дальницька територіальна громада</t>
  </si>
  <si>
    <t>Дачненська територіальна громада</t>
  </si>
  <si>
    <t>Дивізійська територіальна громада</t>
  </si>
  <si>
    <t>Доброславська територіальна громада</t>
  </si>
  <si>
    <t>Затишанська територіальна громада</t>
  </si>
  <si>
    <t>Захарівська територіальна громада</t>
  </si>
  <si>
    <t>Зеленогірська територіальна громада</t>
  </si>
  <si>
    <t>Ізмаїльська територіальна громада</t>
  </si>
  <si>
    <t>Кароліно-Бугазька територіальна громада</t>
  </si>
  <si>
    <t>Кілійська територіальна громада</t>
  </si>
  <si>
    <t>Кодимська територіальна громада</t>
  </si>
  <si>
    <t>Коноплянська територіальна громада</t>
  </si>
  <si>
    <t>Красносільська територіальна громада</t>
  </si>
  <si>
    <t>Криниченська територіальна громада</t>
  </si>
  <si>
    <t>Кубейська територіальна громада</t>
  </si>
  <si>
    <t>Кулевчанська територіальна громада</t>
  </si>
  <si>
    <t>Курісовська територіальна громада</t>
  </si>
  <si>
    <t>Куяльницька територіальна громада</t>
  </si>
  <si>
    <t>Любашівська територіальна громада</t>
  </si>
  <si>
    <t>Маразліївська територіальна громада</t>
  </si>
  <si>
    <t>Маяківська територіальна громада</t>
  </si>
  <si>
    <t>Мологівська територіальна громада</t>
  </si>
  <si>
    <t>Нерубайська територіальна громада</t>
  </si>
  <si>
    <t>Новоборисівська територіальна громада</t>
  </si>
  <si>
    <t>Новокальчевська територіальна громада</t>
  </si>
  <si>
    <t>Овідіопольська територіальна громада</t>
  </si>
  <si>
    <t>Одеська територіальна громада</t>
  </si>
  <si>
    <t>Окнянська територіальна громада</t>
  </si>
  <si>
    <t>Петровірівська територіальна громада</t>
  </si>
  <si>
    <t>Плахтіївська територіальна громада</t>
  </si>
  <si>
    <t>Подільська територіальна громада</t>
  </si>
  <si>
    <t>Раухівська територіальна громада</t>
  </si>
  <si>
    <t>Ренійська територіальна громада</t>
  </si>
  <si>
    <t>Роздільнянська територіальна громада</t>
  </si>
  <si>
    <t>Розквітівська територіальна громада</t>
  </si>
  <si>
    <t>Савранська територіальна громада</t>
  </si>
  <si>
    <t>Саратська територіальна громада</t>
  </si>
  <si>
    <t>Саф'янівська територіальна громада</t>
  </si>
  <si>
    <t>Сергіївська територіальна громада</t>
  </si>
  <si>
    <t>Слобідська територіальна громада</t>
  </si>
  <si>
    <t>Старокозацька територіальна громада</t>
  </si>
  <si>
    <t>Старомаяківська територіальна громада</t>
  </si>
  <si>
    <t>Степанівська територіальна громада</t>
  </si>
  <si>
    <t>Стрюківська територіальна громада</t>
  </si>
  <si>
    <t>Суворовська територіальна громада</t>
  </si>
  <si>
    <t>Таїровська територіальна громада</t>
  </si>
  <si>
    <t>Тарутинська територіальна громада</t>
  </si>
  <si>
    <t>Татарбунарська територіальна громада</t>
  </si>
  <si>
    <t>Теплодарська територіальна громада</t>
  </si>
  <si>
    <t>Тузлівська територіальна громада</t>
  </si>
  <si>
    <t>Усатівська територіальна громада</t>
  </si>
  <si>
    <t>Успенівська територіальна громада</t>
  </si>
  <si>
    <t>Фонтанська територіальна громада</t>
  </si>
  <si>
    <t>Цебриківська територіальна громада</t>
  </si>
  <si>
    <t>Чогодарівська територіальна громада</t>
  </si>
  <si>
    <t>Шабівська територіальна громада</t>
  </si>
  <si>
    <t>Ширяївська територіальна громада</t>
  </si>
  <si>
    <t>Южненська територіальна громада</t>
  </si>
  <si>
    <t>Яськівська територіальна громада</t>
  </si>
  <si>
    <t>Білицька територіальна громада</t>
  </si>
  <si>
    <t>Великобагачанська територіальна громада</t>
  </si>
  <si>
    <t>Великобудищанська територіальна громада</t>
  </si>
  <si>
    <t>Великорублівська територіальна громада</t>
  </si>
  <si>
    <t>Великосорочинська територіальна громада</t>
  </si>
  <si>
    <t>Гадяцька територіальна громада</t>
  </si>
  <si>
    <t>Глобинська територіальна громада</t>
  </si>
  <si>
    <t>Гоголівська територіальна громада</t>
  </si>
  <si>
    <t>Горішньоплавнівська територіальна громада</t>
  </si>
  <si>
    <t>Градизька територіальна громада</t>
  </si>
  <si>
    <t>Диканьська територіальна громада</t>
  </si>
  <si>
    <t>Драбинівська територіальна громада</t>
  </si>
  <si>
    <t>Заводська територіальна громада</t>
  </si>
  <si>
    <t>Зіньківська територіальна громада</t>
  </si>
  <si>
    <t>Кам'янопотоківська територіальна громада</t>
  </si>
  <si>
    <t>Карлівська територіальна громада</t>
  </si>
  <si>
    <t>Кобеляцька територіальна громада</t>
  </si>
  <si>
    <t>Козельщинська територіальна громада</t>
  </si>
  <si>
    <t>Коломацька територіальна громада</t>
  </si>
  <si>
    <t>Комишнянська територіальна громада</t>
  </si>
  <si>
    <t>Котелевська територіальна громада</t>
  </si>
  <si>
    <t>Краснолуцька територіальна громада</t>
  </si>
  <si>
    <t>Кременчуцька територіальна громада</t>
  </si>
  <si>
    <t>Ланнівська територіальна громада</t>
  </si>
  <si>
    <t>Лохвицька територіальна громада</t>
  </si>
  <si>
    <t>Лубенська територіальна громада</t>
  </si>
  <si>
    <t>Лютенська територіальна громада</t>
  </si>
  <si>
    <t>Мартинівська територіальна громада</t>
  </si>
  <si>
    <t>Мачухівська територіальна громада</t>
  </si>
  <si>
    <t>Машівська територіальна громада</t>
  </si>
  <si>
    <t>Миргородська територіальна громада</t>
  </si>
  <si>
    <t>Нехворощанська територіальна громада</t>
  </si>
  <si>
    <t>Новогалещинська територіальна громада</t>
  </si>
  <si>
    <t>Новооржицька територіальна громада</t>
  </si>
  <si>
    <t>Новосанжарська територіальна громада</t>
  </si>
  <si>
    <t>Новоселівська територіальна громада</t>
  </si>
  <si>
    <t>Оболонська територіальна громада</t>
  </si>
  <si>
    <t>Омельницька територіальна громада</t>
  </si>
  <si>
    <t>Опішнянська територіальна громада</t>
  </si>
  <si>
    <t>Оржицька територіальна громада</t>
  </si>
  <si>
    <t>Петрівсько-Роменська територіальна громада</t>
  </si>
  <si>
    <t>Пирятинська територіальна громада</t>
  </si>
  <si>
    <t>Полтавська територіальна громада</t>
  </si>
  <si>
    <t>Пришибська територіальна громада</t>
  </si>
  <si>
    <t>Решетилівська територіальна громада</t>
  </si>
  <si>
    <t>Ромоданівська територіальна громада</t>
  </si>
  <si>
    <t>Сенчанська територіальна громада</t>
  </si>
  <si>
    <t>Скороходівська територіальна громада</t>
  </si>
  <si>
    <t>Терешківська територіальна громада</t>
  </si>
  <si>
    <t>Хорольська територіальна громада</t>
  </si>
  <si>
    <t>Чорнухинська територіальна громада</t>
  </si>
  <si>
    <t>Чутівська територіальна громада</t>
  </si>
  <si>
    <t>Шишацька територіальна громада</t>
  </si>
  <si>
    <t>Щербанівська територіальна громада</t>
  </si>
  <si>
    <t>Антонівська територіальна громада</t>
  </si>
  <si>
    <t>Бабинська територіальна громада</t>
  </si>
  <si>
    <t>Березнівська територіальна громада</t>
  </si>
  <si>
    <t>Білокриницька територіальна громада</t>
  </si>
  <si>
    <t>Бокіймівська територіальна громада</t>
  </si>
  <si>
    <t>Боремельська територіальна громада</t>
  </si>
  <si>
    <t>Бугринська територіальна громада</t>
  </si>
  <si>
    <t>Вараська територіальна громада</t>
  </si>
  <si>
    <t>Варковицька територіальна громада</t>
  </si>
  <si>
    <t>Великомежиріцька територіальна громада</t>
  </si>
  <si>
    <t>Великоомелянська територіальна громада</t>
  </si>
  <si>
    <t>Вербська територіальна громада</t>
  </si>
  <si>
    <t>Вирівська територіальна громада</t>
  </si>
  <si>
    <t>Висоцька територіальна громада</t>
  </si>
  <si>
    <t>Володимирецька територіальна громада</t>
  </si>
  <si>
    <t>Головинська територіальна громада</t>
  </si>
  <si>
    <t>Гощанська територіальна громада</t>
  </si>
  <si>
    <t>Демидівська територіальна громада</t>
  </si>
  <si>
    <t>Деражненська територіальна громада</t>
  </si>
  <si>
    <t>Дубенська територіальна громада</t>
  </si>
  <si>
    <t>Дубровицька територіальна громада</t>
  </si>
  <si>
    <t>Дядьковицька територіальна громада</t>
  </si>
  <si>
    <t>Зарічненська територіальна громада</t>
  </si>
  <si>
    <t>Здовбицька територіальна громада</t>
  </si>
  <si>
    <t>Здолбунівська територіальна громада</t>
  </si>
  <si>
    <t>Зорянська територіальна громада</t>
  </si>
  <si>
    <t>Каноницька територіальна громада</t>
  </si>
  <si>
    <t>Клеванська територіальна громада</t>
  </si>
  <si>
    <t>Клесівська територіальна громада</t>
  </si>
  <si>
    <t>Корецька територіальна громада</t>
  </si>
  <si>
    <t>Костопільська територіальна громада</t>
  </si>
  <si>
    <t>Крупецька територіальна громада</t>
  </si>
  <si>
    <t>Локницька територіальна громада</t>
  </si>
  <si>
    <t>Малолюбашанська територіальна громада</t>
  </si>
  <si>
    <t>Миляцька територіальна громада</t>
  </si>
  <si>
    <t>Мирогощанська територіальна громада</t>
  </si>
  <si>
    <t>Мізоцька територіальна громада</t>
  </si>
  <si>
    <t>Млинівська територіальна громада</t>
  </si>
  <si>
    <t>Немовицька територіальна громада</t>
  </si>
  <si>
    <t>Острожецька територіальна громада</t>
  </si>
  <si>
    <t>Острозька територіальна громада</t>
  </si>
  <si>
    <t>Підлозцівська територіальна громада</t>
  </si>
  <si>
    <t>Повчанська територіальна громада</t>
  </si>
  <si>
    <t>Полицька територіальна громада</t>
  </si>
  <si>
    <t>Радивилівська територіальна громада</t>
  </si>
  <si>
    <t>Рафалівська територіальна громада</t>
  </si>
  <si>
    <t>Рокитнівська територіальна громада</t>
  </si>
  <si>
    <t>Сарненська територіальна громада</t>
  </si>
  <si>
    <t>Семидубська територіальна громада</t>
  </si>
  <si>
    <t>Смизька територіальна громада</t>
  </si>
  <si>
    <t>Соснівська територіальна громада</t>
  </si>
  <si>
    <t>Старосільська територіальна громада</t>
  </si>
  <si>
    <t>Степанська територіальна громада</t>
  </si>
  <si>
    <t>Тараканівська територіальна громада</t>
  </si>
  <si>
    <t>Шпанівська територіальна громада</t>
  </si>
  <si>
    <t>Ярославицька територіальна громада</t>
  </si>
  <si>
    <t>Андріяшівська територіальна громада</t>
  </si>
  <si>
    <t>Бездрицька територіальна громада</t>
  </si>
  <si>
    <t>Білопільська територіальна громада</t>
  </si>
  <si>
    <t>Боромлянська територіальна громада</t>
  </si>
  <si>
    <t>Бочечківська територіальна громада</t>
  </si>
  <si>
    <t>Буринська територіальна громада</t>
  </si>
  <si>
    <t>Великописарівська територіальна громада</t>
  </si>
  <si>
    <t>Верхньосироватська територіальна громада</t>
  </si>
  <si>
    <t>Ворожбянська територіальна громада</t>
  </si>
  <si>
    <t>Глухівська територіальна громада</t>
  </si>
  <si>
    <t>Грунська територіальна громада</t>
  </si>
  <si>
    <t>Дружбівська територіальна громада</t>
  </si>
  <si>
    <t>Дубов’язівська територіальна громада</t>
  </si>
  <si>
    <t>Есманьська територіальна громада</t>
  </si>
  <si>
    <t>Зноб-Новгородська територіальна громада</t>
  </si>
  <si>
    <t>Кириківська територіальна громада</t>
  </si>
  <si>
    <t>Комишанська територіальна громада</t>
  </si>
  <si>
    <t>Конотопська територіальна громада</t>
  </si>
  <si>
    <t>Коровинська територіальна громада</t>
  </si>
  <si>
    <t>Кролевецька територіальна громада</t>
  </si>
  <si>
    <t>Лебединська територіальна громада</t>
  </si>
  <si>
    <t>Липоводолинська територіальна громада</t>
  </si>
  <si>
    <t>Недригайлівська територіальна громада</t>
  </si>
  <si>
    <t>Нижньосироватська територіальна громада</t>
  </si>
  <si>
    <t>Новослобідська територіальна громада</t>
  </si>
  <si>
    <t>Охтирська територіальна громада</t>
  </si>
  <si>
    <t>Попівська територіальна громада</t>
  </si>
  <si>
    <t>Путивльська територіальна громада</t>
  </si>
  <si>
    <t>Річківська територіальна громада</t>
  </si>
  <si>
    <t>Роменська територіальна громада</t>
  </si>
  <si>
    <t>Садівська територіальна громада</t>
  </si>
  <si>
    <t>Свеська територіальна громада</t>
  </si>
  <si>
    <t>Середино-Будська територіальна громада</t>
  </si>
  <si>
    <t>Синівська територіальна громада</t>
  </si>
  <si>
    <t>Сумська територіальна громада</t>
  </si>
  <si>
    <t>Хмелівська територіальна громада</t>
  </si>
  <si>
    <t>Хотінська територіальна громада</t>
  </si>
  <si>
    <t>Чупахівська територіальна громада</t>
  </si>
  <si>
    <t>Шалигинська територіальна громада</t>
  </si>
  <si>
    <t>Шосткинська територіальна громада</t>
  </si>
  <si>
    <t>Юнаківська територіальна громада</t>
  </si>
  <si>
    <t>Байковецька територіальна громада</t>
  </si>
  <si>
    <t>Бережанська територіальна громада</t>
  </si>
  <si>
    <t>Білецька територіальна громада</t>
  </si>
  <si>
    <t>Білобожницька територіальна громада</t>
  </si>
  <si>
    <t>Більче-Золотецька територіальна громада</t>
  </si>
  <si>
    <t>Борсуківська територіальна громада</t>
  </si>
  <si>
    <t>Борщівська територіальна громада</t>
  </si>
  <si>
    <t>Бучацька територіальна громада</t>
  </si>
  <si>
    <t>Васильковецька територіальна громада</t>
  </si>
  <si>
    <t>Великоберезовицька територіальна громада</t>
  </si>
  <si>
    <t>Великобірківська територіальна громада</t>
  </si>
  <si>
    <t>Великогаївська територіальна громада</t>
  </si>
  <si>
    <t>Великодедеркальська територіальна громада</t>
  </si>
  <si>
    <t>Вишнівецька територіальна громада</t>
  </si>
  <si>
    <t>Гримайлівська територіальна громада</t>
  </si>
  <si>
    <t>Гусятинська територіальна громада</t>
  </si>
  <si>
    <t>Заліщицька територіальна громада</t>
  </si>
  <si>
    <t>Залозецька територіальна громада</t>
  </si>
  <si>
    <t>Збаразька територіальна громада</t>
  </si>
  <si>
    <t>Зборівська територіальна громада</t>
  </si>
  <si>
    <t>Золотниківська територіальна громада</t>
  </si>
  <si>
    <t>Золотопотіцька територіальна громада</t>
  </si>
  <si>
    <t>Іване-Пустенська територіальна громада</t>
  </si>
  <si>
    <t>Козлівська територіальна громада</t>
  </si>
  <si>
    <t>Колиндянська територіальна громада</t>
  </si>
  <si>
    <t>Копичинецька територіальна громада</t>
  </si>
  <si>
    <t>Коропецька територіальна громада</t>
  </si>
  <si>
    <t>Кременецька територіальна громада</t>
  </si>
  <si>
    <t>Купчинецька територіальна громада</t>
  </si>
  <si>
    <t>Лановецька територіальна громада</t>
  </si>
  <si>
    <t>Лопушненська територіальна громада</t>
  </si>
  <si>
    <t>Мельнице-Подільська територіальна громада</t>
  </si>
  <si>
    <t>Микулинецька територіальна громада</t>
  </si>
  <si>
    <t>Монастириська територіальна громада</t>
  </si>
  <si>
    <t>Нагірянська територіальна громада</t>
  </si>
  <si>
    <t>Нараївська територіальна громада</t>
  </si>
  <si>
    <t>Озернянська територіальна громада</t>
  </si>
  <si>
    <t>Підволочиська територіальна громада</t>
  </si>
  <si>
    <t>Підгаєцька територіальна громада</t>
  </si>
  <si>
    <t>Підгороднянська територіальна громада</t>
  </si>
  <si>
    <t>Почаївська територіальна громада</t>
  </si>
  <si>
    <t>Саранчуківська територіальна громада</t>
  </si>
  <si>
    <t>Скала-Подільська територіальна громада</t>
  </si>
  <si>
    <t>Скалатська територіальна громада</t>
  </si>
  <si>
    <t>Скориківська територіальна громада</t>
  </si>
  <si>
    <t>Теребовлянська територіальна громада</t>
  </si>
  <si>
    <t>Тернопільська територіальна громада</t>
  </si>
  <si>
    <t>Товстенська територіальна громада</t>
  </si>
  <si>
    <t>Трибухівська територіальна громада</t>
  </si>
  <si>
    <t>Хоростківська територіальна громада</t>
  </si>
  <si>
    <t>Чортківська територіальна громада</t>
  </si>
  <si>
    <t>Шумська територіальна громада</t>
  </si>
  <si>
    <t>Балаклійська територіальна громада</t>
  </si>
  <si>
    <t>Барвінківська територіальна громада</t>
  </si>
  <si>
    <t>Безлюдівська територіальна громада</t>
  </si>
  <si>
    <t>Близнюківська територіальна громада</t>
  </si>
  <si>
    <t>Богодухівська територіальна громада</t>
  </si>
  <si>
    <t>Борівська територіальна громада</t>
  </si>
  <si>
    <t>Валківська територіальна громада</t>
  </si>
  <si>
    <t>Великобурлуцька територіальна громада</t>
  </si>
  <si>
    <t>Височанська територіальна громада</t>
  </si>
  <si>
    <t>Вільхівська територіальна громада</t>
  </si>
  <si>
    <t>Вільхуватська територіальна громада</t>
  </si>
  <si>
    <t>Вовчанська територіальна громада</t>
  </si>
  <si>
    <t>Дворічанська територіальна громада</t>
  </si>
  <si>
    <t>Дергачівська територіальна громада</t>
  </si>
  <si>
    <t>Донецька територіальна громада</t>
  </si>
  <si>
    <t>Зачепилівська територіальна громада</t>
  </si>
  <si>
    <t>Зміївська територіальна громада</t>
  </si>
  <si>
    <t>Ізюмська територіальна громада</t>
  </si>
  <si>
    <t>Кегичівська територіальна громада</t>
  </si>
  <si>
    <t>Кіндрашівська територіальна громада</t>
  </si>
  <si>
    <t>Красноградська територіальна громада</t>
  </si>
  <si>
    <t>Краснокутська територіальна громада</t>
  </si>
  <si>
    <t>Куньєвська територіальна громада</t>
  </si>
  <si>
    <t>Куп'янська територіальна громада</t>
  </si>
  <si>
    <t>Курилівська територіальна громада</t>
  </si>
  <si>
    <t>Липецька територіальна громада</t>
  </si>
  <si>
    <t>Лозівська територіальна громада</t>
  </si>
  <si>
    <t>Люботинська територіальна громада</t>
  </si>
  <si>
    <t>Малоданилівська територіальна громада</t>
  </si>
  <si>
    <t>Мереф'янська територіальна громада</t>
  </si>
  <si>
    <t>Наталинська територіальна громада</t>
  </si>
  <si>
    <t>Нововодолазька територіальна громада</t>
  </si>
  <si>
    <t>Олексіївська територіальна громада</t>
  </si>
  <si>
    <t>Оскільська територіальна громада</t>
  </si>
  <si>
    <t>Печенізька територіальна громада</t>
  </si>
  <si>
    <t>Південноміська територіальна громада</t>
  </si>
  <si>
    <t>Пісочинська територіальна громада</t>
  </si>
  <si>
    <t>Роганська територіальна громада</t>
  </si>
  <si>
    <t>Савинська територіальна громада</t>
  </si>
  <si>
    <t>Сахновщинська територіальна громада</t>
  </si>
  <si>
    <t>Солоницівська територіальна громада</t>
  </si>
  <si>
    <t>Старовірівська територіальна громада</t>
  </si>
  <si>
    <t>Старосалтівська територіальна громада</t>
  </si>
  <si>
    <t>Харківська територіальна громада</t>
  </si>
  <si>
    <t>Циркунівська територіальна громада</t>
  </si>
  <si>
    <t>Чугуївська територіальна громада</t>
  </si>
  <si>
    <t>Асканія-Нова територіальна громада</t>
  </si>
  <si>
    <t>Бериславська територіальна громада</t>
  </si>
  <si>
    <t>Бехтерська територіальна громада</t>
  </si>
  <si>
    <t>Борозенська територіальна громада</t>
  </si>
  <si>
    <t>Великокопанівська територіальна громада</t>
  </si>
  <si>
    <t>Великолепетиська територіальна громада</t>
  </si>
  <si>
    <t>Великоолександрівська територіальна громада</t>
  </si>
  <si>
    <t>Верхньорогачицька територіальна громада</t>
  </si>
  <si>
    <t>Високопільська територіальна громада</t>
  </si>
  <si>
    <t>Генічеська територіальна громада</t>
  </si>
  <si>
    <t>Голопристанська територіальна громада</t>
  </si>
  <si>
    <t>Горностаївська територіальна громада</t>
  </si>
  <si>
    <t>Дар’ївська територіальна громада</t>
  </si>
  <si>
    <t>Долматівська територіальна громада</t>
  </si>
  <si>
    <t>Зеленопідська територіальна громада</t>
  </si>
  <si>
    <t>Каланчацька територіальна громада</t>
  </si>
  <si>
    <t>Каховська територіальна громада</t>
  </si>
  <si>
    <t>Кочубеївська територіальна громада</t>
  </si>
  <si>
    <t>Лазурненська територіальна громада</t>
  </si>
  <si>
    <t>Милівська територіальна громада</t>
  </si>
  <si>
    <t>Музиківська територіальна громада</t>
  </si>
  <si>
    <t>Нижньосірогозька територіальна громада</t>
  </si>
  <si>
    <t>Нововоронцовська територіальна громада</t>
  </si>
  <si>
    <t>Новокаховська територіальна громада</t>
  </si>
  <si>
    <t>Новорайська територіальна громада</t>
  </si>
  <si>
    <t>Новотроїцька територіальна громада</t>
  </si>
  <si>
    <t>Олешківська територіальна громада</t>
  </si>
  <si>
    <t>Присиваська територіальна громада</t>
  </si>
  <si>
    <t>Рубанівська територіальна громада</t>
  </si>
  <si>
    <t>Скадовська територіальна громада</t>
  </si>
  <si>
    <t>Станіславська територіальна громада</t>
  </si>
  <si>
    <t>Тавричанська територіальна громада</t>
  </si>
  <si>
    <t>Тягинська територіальна громада</t>
  </si>
  <si>
    <t>Херсонська територіальна громада</t>
  </si>
  <si>
    <t>Хрестівська територіальна громада</t>
  </si>
  <si>
    <t>Чаплинська територіальна громада</t>
  </si>
  <si>
    <t>Чорнобаївська територіальна громада</t>
  </si>
  <si>
    <t>Чулаківська територіальна громада</t>
  </si>
  <si>
    <t>Ювілейна територіальна громада</t>
  </si>
  <si>
    <t>Антонінська територіальна громада</t>
  </si>
  <si>
    <t>Берездівська територіальна громада</t>
  </si>
  <si>
    <t>Білогірська територіальна громада</t>
  </si>
  <si>
    <t>Війтовецька територіальна громада</t>
  </si>
  <si>
    <t>Віньковецька територіальна громада</t>
  </si>
  <si>
    <t>Вовковинецька територіальна громада</t>
  </si>
  <si>
    <t>Волочиська територіальна громада</t>
  </si>
  <si>
    <t>Ганнопільська територіальна громада</t>
  </si>
  <si>
    <t>Гвардійська територіальна громада</t>
  </si>
  <si>
    <t>Грицівська територіальна громада</t>
  </si>
  <si>
    <t>Гуківська територіальна громада</t>
  </si>
  <si>
    <t>Гуменецька територіальна громада</t>
  </si>
  <si>
    <t>Деражнянська територіальна громада</t>
  </si>
  <si>
    <t>Дунаєвецька територіальна громада</t>
  </si>
  <si>
    <t>Жванецька територіальна громада</t>
  </si>
  <si>
    <t>Закупненська територіальна громада</t>
  </si>
  <si>
    <t>Заслучненська територіальна громада</t>
  </si>
  <si>
    <t>Ізяславська територіальна громада</t>
  </si>
  <si>
    <t>Кам'янець-Подільська територіальна громада</t>
  </si>
  <si>
    <t>Красилівська територіальна громада</t>
  </si>
  <si>
    <t>Ленковецька територіальна громада</t>
  </si>
  <si>
    <t>Летичівська територіальна громада</t>
  </si>
  <si>
    <t>Лісовогринівецька територіальна громада</t>
  </si>
  <si>
    <t>Маківська територіальна громада</t>
  </si>
  <si>
    <t>Меджибізька територіальна громада</t>
  </si>
  <si>
    <t>Миролюбненська територіальна громада</t>
  </si>
  <si>
    <t>Михайлюцька територіальна громада</t>
  </si>
  <si>
    <t>Наркевицька територіальна громада</t>
  </si>
  <si>
    <t>Нетішинська територіальна громада</t>
  </si>
  <si>
    <t>Новодунаєвецька територіальна громада</t>
  </si>
  <si>
    <t>Новоушицька територіальна громада</t>
  </si>
  <si>
    <t>Орининська територіальна громада</t>
  </si>
  <si>
    <t>Плужненська територіальна громада</t>
  </si>
  <si>
    <t>Полонська територіальна громада</t>
  </si>
  <si>
    <t>Понінківська територіальна громада</t>
  </si>
  <si>
    <t>Розсошанська територіальна громада</t>
  </si>
  <si>
    <t>Сатанівська територіальна громада</t>
  </si>
  <si>
    <t>Сахновецька територіальна громада</t>
  </si>
  <si>
    <t>Славутська територіальна громада</t>
  </si>
  <si>
    <t>Слобідсько-Кульчієвецька територіальна громада</t>
  </si>
  <si>
    <t>Смотрицька територіальна громада</t>
  </si>
  <si>
    <t>Солобковецька територіальна громада</t>
  </si>
  <si>
    <t>Старокостянтинівська територіальна громада</t>
  </si>
  <si>
    <t>Староостропільська територіальна громада</t>
  </si>
  <si>
    <t>Старосинявська територіальна громада</t>
  </si>
  <si>
    <t>Староушицька територіальна громада</t>
  </si>
  <si>
    <t>Судилківська територіальна громада</t>
  </si>
  <si>
    <t>Теофіпольська територіальна громада</t>
  </si>
  <si>
    <t>Улашанівська територіальна громада</t>
  </si>
  <si>
    <t>Хмельницька територіальна громада</t>
  </si>
  <si>
    <t>Чемеровецька територіальна громада</t>
  </si>
  <si>
    <t>Чорноострівська територіальна громада</t>
  </si>
  <si>
    <t>Шепетівська територіальна громада</t>
  </si>
  <si>
    <t>Щиборівська територіальна громада</t>
  </si>
  <si>
    <t>Ярмолинецька територіальна громада</t>
  </si>
  <si>
    <t>Бабанська територіальна громада</t>
  </si>
  <si>
    <t>Балаклеївська територіальна громада</t>
  </si>
  <si>
    <t>Баштечківська територіальна громада</t>
  </si>
  <si>
    <t>Березняківська територіальна громада</t>
  </si>
  <si>
    <t>Білозірська територіальна громада</t>
  </si>
  <si>
    <t>Бобрицька територіальна громада</t>
  </si>
  <si>
    <t>Будищенська територіальна громада</t>
  </si>
  <si>
    <t>Бужанська територіальна громада</t>
  </si>
  <si>
    <t>Буцька територіальна громада</t>
  </si>
  <si>
    <t>Ватутінська територіальна громада</t>
  </si>
  <si>
    <t>Великохутірська територіальна громада</t>
  </si>
  <si>
    <t>Виноградська територіальна громада</t>
  </si>
  <si>
    <t>Водяницька територіальна громада</t>
  </si>
  <si>
    <t>Гельмязівська територіальна громада</t>
  </si>
  <si>
    <t>Дмитрушківська територіальна громада</t>
  </si>
  <si>
    <t>Драбівська територіальна громада</t>
  </si>
  <si>
    <t>Єрківська територіальна громада</t>
  </si>
  <si>
    <t>Жашківська територіальна громада</t>
  </si>
  <si>
    <t>Звенигородська територіальна громада</t>
  </si>
  <si>
    <t>Золотоніська територіальна громада</t>
  </si>
  <si>
    <t>Зорівська територіальна громада</t>
  </si>
  <si>
    <t>Іваньківська територіальна громада</t>
  </si>
  <si>
    <t>Іркліївська територіальна громада</t>
  </si>
  <si>
    <t>Кам’янська територіальна громада</t>
  </si>
  <si>
    <t>Канівська територіальна громада</t>
  </si>
  <si>
    <t>Катеринопільська територіальна громада</t>
  </si>
  <si>
    <t>Корсунь-Шевченківська територіальна громада</t>
  </si>
  <si>
    <t>Леськівська територіальна громада</t>
  </si>
  <si>
    <t>Лип'янська територіальна громада</t>
  </si>
  <si>
    <t>Лисянська територіальна громада</t>
  </si>
  <si>
    <t>Ліплявська територіальна громада</t>
  </si>
  <si>
    <t>Маньківська територіальна громада</t>
  </si>
  <si>
    <t>Матусівська територіальна громада</t>
  </si>
  <si>
    <t>Медведівська територіальна громада</t>
  </si>
  <si>
    <t>Мліївська територіальна громада</t>
  </si>
  <si>
    <t>Мокрокалигірська територіальна громада</t>
  </si>
  <si>
    <t>Монастирищенська територіальна громада</t>
  </si>
  <si>
    <t>Мошнівська територіальна громада</t>
  </si>
  <si>
    <t>Набутівська територіальна громада</t>
  </si>
  <si>
    <t>Новодмитрівська територіальна громада</t>
  </si>
  <si>
    <t>Паланська територіальна громада</t>
  </si>
  <si>
    <t>Ротмістрівська територіальна громада</t>
  </si>
  <si>
    <t>Русько-Полянська територіальна громада</t>
  </si>
  <si>
    <t>Сагунівська територіальна громада</t>
  </si>
  <si>
    <t>Селищенська територіальна громада</t>
  </si>
  <si>
    <t>Смілянська територіальна громада</t>
  </si>
  <si>
    <t>Стеблівська територіальна громада</t>
  </si>
  <si>
    <t>Степанецька територіальна громада</t>
  </si>
  <si>
    <t>Степанківська територіальна громада</t>
  </si>
  <si>
    <t>Тальнівська територіальна громада</t>
  </si>
  <si>
    <t>Уманська територіальна громада</t>
  </si>
  <si>
    <t>Христинівська територіальна громада</t>
  </si>
  <si>
    <t>Червонослобідська територіальна громада</t>
  </si>
  <si>
    <t>Чигиринська територіальна громада</t>
  </si>
  <si>
    <t>Шполянська територіальна громада</t>
  </si>
  <si>
    <t>Шрамківська територіальна громада</t>
  </si>
  <si>
    <t>Банилівська територіальна громада</t>
  </si>
  <si>
    <t>Берегометська територіальна громада</t>
  </si>
  <si>
    <t>Боянська територіальна громада</t>
  </si>
  <si>
    <t>Брусницька територіальна громада</t>
  </si>
  <si>
    <t>Ванчиковецька територіальна громада</t>
  </si>
  <si>
    <t>Вашківецька територіальна громада</t>
  </si>
  <si>
    <t>Вашковецька територіальна громада</t>
  </si>
  <si>
    <t>Великокучурівська територіальна громада</t>
  </si>
  <si>
    <t>Веренчацька територіальна громада</t>
  </si>
  <si>
    <t>Вижницька територіальна громада</t>
  </si>
  <si>
    <t>Вікнянська територіальна громада</t>
  </si>
  <si>
    <t>Волоківська територіальна громада</t>
  </si>
  <si>
    <t>Герцаївська територіальна громада</t>
  </si>
  <si>
    <t>Глибоцька територіальна громада</t>
  </si>
  <si>
    <t>Горішньошеровецька територіальна громада</t>
  </si>
  <si>
    <t>Заставнівська територіальна громада</t>
  </si>
  <si>
    <t>Кадубовецька територіальна громада</t>
  </si>
  <si>
    <t>Кам'янецька територіальна громада</t>
  </si>
  <si>
    <t>Карапачівська територіальна громада</t>
  </si>
  <si>
    <t>Кельменецька територіальна громада</t>
  </si>
  <si>
    <t>Кіцманська територіальна громада</t>
  </si>
  <si>
    <t>Клішковецька територіальна громада</t>
  </si>
  <si>
    <t>Конятинська територіальна громада</t>
  </si>
  <si>
    <t>Кострижівська територіальна громада</t>
  </si>
  <si>
    <t>Красноїльська територіальна громада</t>
  </si>
  <si>
    <t>Лівинецька територіальна громада</t>
  </si>
  <si>
    <t>Магальська територіальна громада</t>
  </si>
  <si>
    <t>Мамаївська територіальна громада</t>
  </si>
  <si>
    <t>Мамалигівська територіальна громада</t>
  </si>
  <si>
    <t>Недобоївська територіальна громада</t>
  </si>
  <si>
    <t>Неполоковецька територіальна громада</t>
  </si>
  <si>
    <t>Новодністровська територіальна громада</t>
  </si>
  <si>
    <t>Новоселицька територіальна громада</t>
  </si>
  <si>
    <t>Острицька територіальна громада</t>
  </si>
  <si>
    <t>Петровецька територіальна громада</t>
  </si>
  <si>
    <t>Путильська територіальна громада</t>
  </si>
  <si>
    <t>Рукшинська територіальна громада</t>
  </si>
  <si>
    <t>Селятинська територіальна громада</t>
  </si>
  <si>
    <t>Сокирянська територіальна громада</t>
  </si>
  <si>
    <t>Ставчанська територіальна громада</t>
  </si>
  <si>
    <t>Сторожинецька територіальна громада</t>
  </si>
  <si>
    <t>Сучевенська територіальна громада</t>
  </si>
  <si>
    <t>Тарашанська територіальна громада</t>
  </si>
  <si>
    <t>Тереблеченська територіальна громада</t>
  </si>
  <si>
    <t>Топорівська територіальна громада</t>
  </si>
  <si>
    <t>Усть-Путильська територіальна громада</t>
  </si>
  <si>
    <t>Хотинська територіальна громада</t>
  </si>
  <si>
    <t>Чагорська територіальна громада</t>
  </si>
  <si>
    <t>Чудейська територіальна громада</t>
  </si>
  <si>
    <t>Юрковецька територіальна громада</t>
  </si>
  <si>
    <t>Батуринська територіальна громада</t>
  </si>
  <si>
    <t>Бахмацька територіальна громада</t>
  </si>
  <si>
    <t>Березнянська територіальна громада</t>
  </si>
  <si>
    <t>Бобровицька територіальна громада</t>
  </si>
  <si>
    <t>Борзнянська територіальна громада</t>
  </si>
  <si>
    <t>Варвинська територіальна громада</t>
  </si>
  <si>
    <t>Вертіївська територіальна громада</t>
  </si>
  <si>
    <t>Гончарівська територіальна громада</t>
  </si>
  <si>
    <t>Городнянська територіальна громада</t>
  </si>
  <si>
    <t>Деснянська територіальна громада</t>
  </si>
  <si>
    <t>Добрянська територіальна громада</t>
  </si>
  <si>
    <t>Ічнянська територіальна громада</t>
  </si>
  <si>
    <t>Киїнська територіальна громада</t>
  </si>
  <si>
    <t>Киселівська територіальна громада</t>
  </si>
  <si>
    <t>Кіптівська територіальна громада</t>
  </si>
  <si>
    <t>Козелецька територіальна громада</t>
  </si>
  <si>
    <t>Комарівська територіальна громада</t>
  </si>
  <si>
    <t>Коропська територіальна громада</t>
  </si>
  <si>
    <t>Корюківська територіальна громада</t>
  </si>
  <si>
    <t>Крутівська територіальна громада</t>
  </si>
  <si>
    <t>Ладанська територіальна громада</t>
  </si>
  <si>
    <t>Линовицька територіальна громада</t>
  </si>
  <si>
    <t>Лосинівська територіальна громада</t>
  </si>
  <si>
    <t>Любецька територіальна громада</t>
  </si>
  <si>
    <t>Макіївська територіальна громада</t>
  </si>
  <si>
    <t>Малодівицька територіальна громада</t>
  </si>
  <si>
    <t>Менська територіальна громада</t>
  </si>
  <si>
    <t>Михайло-Коцюбинська територіальна громада</t>
  </si>
  <si>
    <t>Мринська територіальна громада</t>
  </si>
  <si>
    <t>Ніжинська територіальна громада</t>
  </si>
  <si>
    <t>Новгород-Сіверська територіальна громада</t>
  </si>
  <si>
    <t>Новобасанська територіальна громада</t>
  </si>
  <si>
    <t>Новобілоуська територіальна громада</t>
  </si>
  <si>
    <t>Носівська територіальна громада</t>
  </si>
  <si>
    <t>Олишівська територіальна громада</t>
  </si>
  <si>
    <t>Остерська територіальна громада</t>
  </si>
  <si>
    <t>Парафіївська територіальна громада</t>
  </si>
  <si>
    <t>Плисківська територіальна громада</t>
  </si>
  <si>
    <t>Понорницька територіальна громада</t>
  </si>
  <si>
    <t>Прилуцька територіальна громада</t>
  </si>
  <si>
    <t>Ріпкинська територіальна громада</t>
  </si>
  <si>
    <t>Седнівська територіальна громада</t>
  </si>
  <si>
    <t>Сновська територіальна громада</t>
  </si>
  <si>
    <t>Сосницька територіальна громада</t>
  </si>
  <si>
    <t>Срібнянська територіальна громада</t>
  </si>
  <si>
    <t>Сухополов'янська територіальна громада</t>
  </si>
  <si>
    <t>Талалаївська територіальна громада</t>
  </si>
  <si>
    <t>Тупичівська територіальна громада</t>
  </si>
  <si>
    <t>Холминська територіальна громада</t>
  </si>
  <si>
    <t>Область</t>
  </si>
  <si>
    <t>Запорізька</t>
  </si>
  <si>
    <t>Івано-Франківська</t>
  </si>
  <si>
    <t>Львівська</t>
  </si>
  <si>
    <t>Рівненська</t>
  </si>
  <si>
    <t>Чернівецька</t>
  </si>
  <si>
    <t>Разом</t>
  </si>
  <si>
    <t>Кількість бюджетів, які отримають додаткову дотацію</t>
  </si>
  <si>
    <t>Всього, грн</t>
  </si>
  <si>
    <t>Бюджети ТГ, грн</t>
  </si>
  <si>
    <t>Обласні бюджети, грн</t>
  </si>
  <si>
    <t>Структура, %</t>
  </si>
  <si>
    <t xml:space="preserve">Кв – коефіцієнт відшкодування втрат доходів. Кв=0,7 (тобто дохідна спроможність бюджету вирівнюється до 70% фактичних надходжень 2021 року) </t>
  </si>
  <si>
    <t xml:space="preserve"> </t>
  </si>
  <si>
    <t>Якщо Кі менше 0,7 (тобто доходи є меншими на 30% за факт 2021 року) до місцевого бюджету спрямовується додаткова дотація. Кі - розраховується на щомісячній основі для кожного обласного бюджету та бюджету місцевого самоврядування, які продовжують обслуговуватися органами Казначейства.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</si>
</sst>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left" wrapText="1"/>
    </xf>
    <xf numFmtId="4" fontId="0" fillId="0" borderId="1" xfId="0" applyNumberFormat="1" applyBorder="1"/>
    <xf numFmtId="4" fontId="0" fillId="0" borderId="2" xfId="0" applyNumberFormat="1" applyBorder="1"/>
    <xf numFmtId="0" fontId="0" fillId="0" borderId="1" xfId="0" applyBorder="1" applyAlignment="1">
      <alignment vertical="top"/>
    </xf>
    <xf numFmtId="0" fontId="0" fillId="0" borderId="0" xfId="0" applyAlignment="1">
      <alignment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top"/>
    </xf>
    <xf numFmtId="4" fontId="1" fillId="3" borderId="1" xfId="0" applyNumberFormat="1" applyFont="1" applyFill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164" fontId="0" fillId="0" borderId="1" xfId="0" applyNumberFormat="1" applyBorder="1"/>
    <xf numFmtId="164" fontId="1" fillId="0" borderId="1" xfId="0" applyNumberFormat="1" applyFont="1" applyBorder="1"/>
    <xf numFmtId="0" fontId="1" fillId="0" borderId="1" xfId="0" applyFont="1" applyBorder="1"/>
    <xf numFmtId="0" fontId="1" fillId="4" borderId="1" xfId="0" applyFont="1" applyFill="1" applyBorder="1"/>
    <xf numFmtId="0" fontId="3" fillId="4" borderId="1" xfId="0" applyFont="1" applyFill="1" applyBorder="1"/>
    <xf numFmtId="3" fontId="1" fillId="0" borderId="1" xfId="0" applyNumberFormat="1" applyFont="1" applyBorder="1"/>
    <xf numFmtId="4" fontId="1" fillId="4" borderId="1" xfId="0" applyNumberFormat="1" applyFont="1" applyFill="1" applyBorder="1"/>
    <xf numFmtId="4" fontId="3" fillId="4" borderId="1" xfId="0" applyNumberFormat="1" applyFont="1" applyFill="1" applyBorder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259080</xdr:colOff>
      <xdr:row>9</xdr:row>
      <xdr:rowOff>190500</xdr:rowOff>
    </xdr:from>
    <xdr:to>
      <xdr:col>8</xdr:col>
      <xdr:colOff>563880</xdr:colOff>
      <xdr:row>9</xdr:row>
      <xdr:rowOff>876300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3F539B51-1FAD-A9CF-FAC3-56D032730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" y="3421380"/>
          <a:ext cx="51816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76200</xdr:colOff>
      <xdr:row>2</xdr:row>
      <xdr:rowOff>121920</xdr:rowOff>
    </xdr:from>
    <xdr:to>
      <xdr:col>8</xdr:col>
      <xdr:colOff>327660</xdr:colOff>
      <xdr:row>6</xdr:row>
      <xdr:rowOff>76200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B0566CEB-C0BB-28DA-48D8-06FCA34E0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807720"/>
          <a:ext cx="390906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</xdr:colOff>
      <xdr:row>9</xdr:row>
      <xdr:rowOff>38100</xdr:rowOff>
    </xdr:from>
    <xdr:to>
      <xdr:col>9</xdr:col>
      <xdr:colOff>381000</xdr:colOff>
      <xdr:row>12</xdr:row>
      <xdr:rowOff>175260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290E7506-1622-8CFF-AE0B-4A49E85D6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842260"/>
          <a:ext cx="51816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5B5BC-2304-4BD4-A1EA-42304845696A}">
  <dimension ref="A1:P15"/>
  <sheetViews>
    <sheetView workbookViewId="0">
      <selection activeCell="A8" sqref="A8:L8"/>
    </sheetView>
  </sheetViews>
  <sheetFormatPr defaultRowHeight="14.4" x14ac:dyDescent="0.3"/>
  <cols>
    <col min="1" max="1" width="8.88671875" customWidth="1"/>
  </cols>
  <sheetData>
    <row r="1" spans="1:16" ht="39.6" customHeight="1" x14ac:dyDescent="0.3">
      <c r="A1" s="21" t="s">
        <v>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6" x14ac:dyDescent="0.3">
      <c r="A2" s="22" t="s">
        <v>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6" spans="1:16" x14ac:dyDescent="0.3">
      <c r="A6" s="6"/>
    </row>
    <row r="8" spans="1:16" ht="56.4" customHeight="1" x14ac:dyDescent="0.3">
      <c r="A8" s="22" t="s">
        <v>2835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6" ht="38.4" customHeight="1" x14ac:dyDescent="0.3">
      <c r="A9" s="22" t="s">
        <v>6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1" spans="1:16" x14ac:dyDescent="0.3">
      <c r="A11" s="6"/>
      <c r="P11" t="s">
        <v>2834</v>
      </c>
    </row>
    <row r="12" spans="1:16" x14ac:dyDescent="0.3">
      <c r="A12" s="6"/>
    </row>
    <row r="14" spans="1:16" x14ac:dyDescent="0.3">
      <c r="A14" s="6"/>
    </row>
    <row r="15" spans="1:16" ht="28.8" customHeight="1" x14ac:dyDescent="0.3">
      <c r="A15" s="23" t="s">
        <v>2833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</sheetData>
  <mergeCells count="5">
    <mergeCell ref="A1:L1"/>
    <mergeCell ref="A8:L8"/>
    <mergeCell ref="A9:L9"/>
    <mergeCell ref="A15:L15"/>
    <mergeCell ref="A2:L2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3259-F33B-4921-9613-4E72D3564F1F}">
  <dimension ref="A1:G27"/>
  <sheetViews>
    <sheetView workbookViewId="0">
      <selection activeCell="A26" sqref="A26:XFD26"/>
    </sheetView>
  </sheetViews>
  <sheetFormatPr defaultRowHeight="14.4" x14ac:dyDescent="0.3"/>
  <cols>
    <col min="1" max="1" width="12.77734375" bestFit="1" customWidth="1"/>
    <col min="2" max="2" width="41.44140625" bestFit="1" customWidth="1"/>
    <col min="3" max="3" width="32.33203125" customWidth="1"/>
    <col min="4" max="4" width="31.44140625" customWidth="1"/>
    <col min="5" max="5" width="18.109375" customWidth="1"/>
    <col min="6" max="6" width="19" customWidth="1"/>
    <col min="7" max="7" width="24.33203125" customWidth="1"/>
  </cols>
  <sheetData>
    <row r="1" spans="1:7" x14ac:dyDescent="0.3">
      <c r="G1" t="s">
        <v>1</v>
      </c>
    </row>
    <row r="2" spans="1:7" ht="57.6" x14ac:dyDescent="0.3">
      <c r="A2" s="2" t="s">
        <v>7</v>
      </c>
      <c r="B2" s="2" t="s">
        <v>8</v>
      </c>
      <c r="C2" s="2" t="s">
        <v>2</v>
      </c>
      <c r="D2" s="2" t="s">
        <v>3</v>
      </c>
      <c r="E2" s="2" t="s">
        <v>83</v>
      </c>
      <c r="F2" s="2" t="s">
        <v>82</v>
      </c>
      <c r="G2" s="2" t="s">
        <v>84</v>
      </c>
    </row>
    <row r="3" spans="1:7" x14ac:dyDescent="0.3">
      <c r="A3" s="5" t="s">
        <v>9</v>
      </c>
      <c r="B3" s="5" t="s">
        <v>10</v>
      </c>
      <c r="C3" s="3">
        <v>209529671.86000001</v>
      </c>
      <c r="D3" s="3">
        <v>183627086.05000001</v>
      </c>
      <c r="E3" s="3">
        <f>D3/C3</f>
        <v>0.87637748114592973</v>
      </c>
      <c r="F3" s="3">
        <v>0.7</v>
      </c>
      <c r="G3" s="3" t="str">
        <f t="shared" ref="G3:G26" si="0">IF(E3&lt;0.7,C3*F3-D3,"")</f>
        <v/>
      </c>
    </row>
    <row r="4" spans="1:7" x14ac:dyDescent="0.3">
      <c r="A4" s="5" t="s">
        <v>11</v>
      </c>
      <c r="B4" s="5" t="s">
        <v>12</v>
      </c>
      <c r="C4" s="3">
        <v>106104255.66</v>
      </c>
      <c r="D4" s="3">
        <v>111544662.69999999</v>
      </c>
      <c r="E4" s="3">
        <f t="shared" ref="E4:E26" si="1">D4/C4</f>
        <v>1.0512741643222419</v>
      </c>
      <c r="F4" s="3">
        <v>0.7</v>
      </c>
      <c r="G4" s="3" t="str">
        <f t="shared" si="0"/>
        <v/>
      </c>
    </row>
    <row r="5" spans="1:7" x14ac:dyDescent="0.3">
      <c r="A5" s="5" t="s">
        <v>13</v>
      </c>
      <c r="B5" s="5" t="s">
        <v>14</v>
      </c>
      <c r="C5" s="3">
        <v>790615554.80999994</v>
      </c>
      <c r="D5" s="3">
        <v>1204607175.54</v>
      </c>
      <c r="E5" s="3">
        <f t="shared" si="1"/>
        <v>1.5236320209124776</v>
      </c>
      <c r="F5" s="3">
        <v>0.7</v>
      </c>
      <c r="G5" s="3" t="str">
        <f t="shared" si="0"/>
        <v/>
      </c>
    </row>
    <row r="6" spans="1:7" x14ac:dyDescent="0.3">
      <c r="A6" s="5" t="s">
        <v>15</v>
      </c>
      <c r="B6" s="5" t="s">
        <v>16</v>
      </c>
      <c r="C6" s="3">
        <v>281432799.74000001</v>
      </c>
      <c r="D6" s="3">
        <v>280639825.37</v>
      </c>
      <c r="E6" s="3">
        <f t="shared" si="1"/>
        <v>0.9971823669070109</v>
      </c>
      <c r="F6" s="3">
        <v>0.7</v>
      </c>
      <c r="G6" s="3" t="str">
        <f t="shared" si="0"/>
        <v/>
      </c>
    </row>
    <row r="7" spans="1:7" x14ac:dyDescent="0.3">
      <c r="A7" s="5" t="s">
        <v>17</v>
      </c>
      <c r="B7" s="5" t="s">
        <v>18</v>
      </c>
      <c r="C7" s="3">
        <v>124059702.68000001</v>
      </c>
      <c r="D7" s="3">
        <v>131076904.96000001</v>
      </c>
      <c r="E7" s="3">
        <f t="shared" si="1"/>
        <v>1.0565631073459865</v>
      </c>
      <c r="F7" s="3">
        <v>0.7</v>
      </c>
      <c r="G7" s="3" t="str">
        <f t="shared" si="0"/>
        <v/>
      </c>
    </row>
    <row r="8" spans="1:7" x14ac:dyDescent="0.3">
      <c r="A8" s="5" t="s">
        <v>19</v>
      </c>
      <c r="B8" s="5" t="s">
        <v>20</v>
      </c>
      <c r="C8" s="3">
        <v>82816790.550000012</v>
      </c>
      <c r="D8" s="3">
        <v>107045562.44</v>
      </c>
      <c r="E8" s="3">
        <f t="shared" si="1"/>
        <v>1.2925586916504819</v>
      </c>
      <c r="F8" s="3">
        <v>0.7</v>
      </c>
      <c r="G8" s="3" t="str">
        <f t="shared" si="0"/>
        <v/>
      </c>
    </row>
    <row r="9" spans="1:7" x14ac:dyDescent="0.3">
      <c r="A9" s="5" t="s">
        <v>21</v>
      </c>
      <c r="B9" s="5" t="s">
        <v>22</v>
      </c>
      <c r="C9" s="3">
        <v>242496955.74000001</v>
      </c>
      <c r="D9" s="3">
        <v>244207686.32999998</v>
      </c>
      <c r="E9" s="3">
        <f t="shared" si="1"/>
        <v>1.0070546476955948</v>
      </c>
      <c r="F9" s="3">
        <v>0.7</v>
      </c>
      <c r="G9" s="3" t="str">
        <f t="shared" si="0"/>
        <v/>
      </c>
    </row>
    <row r="10" spans="1:7" x14ac:dyDescent="0.3">
      <c r="A10" s="5" t="s">
        <v>23</v>
      </c>
      <c r="B10" s="5" t="s">
        <v>24</v>
      </c>
      <c r="C10" s="3">
        <v>116386410.87</v>
      </c>
      <c r="D10" s="3">
        <v>138531953.81</v>
      </c>
      <c r="E10" s="3">
        <f t="shared" si="1"/>
        <v>1.1902760191199286</v>
      </c>
      <c r="F10" s="3">
        <v>0.7</v>
      </c>
      <c r="G10" s="3" t="str">
        <f t="shared" si="0"/>
        <v/>
      </c>
    </row>
    <row r="11" spans="1:7" x14ac:dyDescent="0.3">
      <c r="A11" s="5" t="s">
        <v>25</v>
      </c>
      <c r="B11" s="5" t="s">
        <v>26</v>
      </c>
      <c r="C11" s="3">
        <v>337098022.16000003</v>
      </c>
      <c r="D11" s="3">
        <v>225054774.00999999</v>
      </c>
      <c r="E11" s="3">
        <f t="shared" si="1"/>
        <v>0.66762413071406312</v>
      </c>
      <c r="F11" s="3">
        <v>0.7</v>
      </c>
      <c r="G11" s="3">
        <f t="shared" si="0"/>
        <v>10913841.502000004</v>
      </c>
    </row>
    <row r="12" spans="1:7" x14ac:dyDescent="0.3">
      <c r="A12" s="5" t="s">
        <v>27</v>
      </c>
      <c r="B12" s="5" t="s">
        <v>28</v>
      </c>
      <c r="C12" s="3">
        <v>91931329.719999999</v>
      </c>
      <c r="D12" s="3">
        <v>89965024.440000013</v>
      </c>
      <c r="E12" s="3">
        <f t="shared" si="1"/>
        <v>0.97861115154116818</v>
      </c>
      <c r="F12" s="3">
        <v>0.7</v>
      </c>
      <c r="G12" s="3" t="str">
        <f t="shared" si="0"/>
        <v/>
      </c>
    </row>
    <row r="13" spans="1:7" x14ac:dyDescent="0.3">
      <c r="A13" s="5" t="s">
        <v>29</v>
      </c>
      <c r="B13" s="5" t="s">
        <v>30</v>
      </c>
      <c r="C13" s="3">
        <v>68801705.960000008</v>
      </c>
      <c r="D13" s="3">
        <v>55278357.939999998</v>
      </c>
      <c r="E13" s="3">
        <f t="shared" si="1"/>
        <v>0.80344458278603981</v>
      </c>
      <c r="F13" s="3">
        <v>0.7</v>
      </c>
      <c r="G13" s="3" t="str">
        <f t="shared" si="0"/>
        <v/>
      </c>
    </row>
    <row r="14" spans="1:7" x14ac:dyDescent="0.3">
      <c r="A14" s="5" t="s">
        <v>31</v>
      </c>
      <c r="B14" s="5" t="s">
        <v>32</v>
      </c>
      <c r="C14" s="3">
        <v>325135286.61000001</v>
      </c>
      <c r="D14" s="3">
        <v>365960949.38999999</v>
      </c>
      <c r="E14" s="3">
        <f t="shared" si="1"/>
        <v>1.1255651553716788</v>
      </c>
      <c r="F14" s="3">
        <v>0.7</v>
      </c>
      <c r="G14" s="3" t="str">
        <f t="shared" si="0"/>
        <v/>
      </c>
    </row>
    <row r="15" spans="1:7" x14ac:dyDescent="0.3">
      <c r="A15" s="5" t="s">
        <v>33</v>
      </c>
      <c r="B15" s="5" t="s">
        <v>34</v>
      </c>
      <c r="C15" s="3">
        <v>127755430.68000001</v>
      </c>
      <c r="D15" s="3">
        <v>117475599.03</v>
      </c>
      <c r="E15" s="3">
        <f t="shared" si="1"/>
        <v>0.91953507107068677</v>
      </c>
      <c r="F15" s="3">
        <v>0.7</v>
      </c>
      <c r="G15" s="3" t="str">
        <f t="shared" si="0"/>
        <v/>
      </c>
    </row>
    <row r="16" spans="1:7" x14ac:dyDescent="0.3">
      <c r="A16" s="5" t="s">
        <v>35</v>
      </c>
      <c r="B16" s="5" t="s">
        <v>36</v>
      </c>
      <c r="C16" s="3">
        <v>309323553.68000001</v>
      </c>
      <c r="D16" s="3">
        <v>266173475.38</v>
      </c>
      <c r="E16" s="3">
        <f t="shared" si="1"/>
        <v>0.86050180212063831</v>
      </c>
      <c r="F16" s="3">
        <v>0.7</v>
      </c>
      <c r="G16" s="3" t="str">
        <f t="shared" si="0"/>
        <v/>
      </c>
    </row>
    <row r="17" spans="1:7" x14ac:dyDescent="0.3">
      <c r="A17" s="5" t="s">
        <v>37</v>
      </c>
      <c r="B17" s="5" t="s">
        <v>38</v>
      </c>
      <c r="C17" s="3">
        <v>304447232.88</v>
      </c>
      <c r="D17" s="3">
        <v>342101586.63</v>
      </c>
      <c r="E17" s="3">
        <f t="shared" si="1"/>
        <v>1.1236810510438824</v>
      </c>
      <c r="F17" s="3">
        <v>0.7</v>
      </c>
      <c r="G17" s="3" t="str">
        <f t="shared" si="0"/>
        <v/>
      </c>
    </row>
    <row r="18" spans="1:7" x14ac:dyDescent="0.3">
      <c r="A18" s="5" t="s">
        <v>39</v>
      </c>
      <c r="B18" s="5" t="s">
        <v>40</v>
      </c>
      <c r="C18" s="3">
        <v>105744397.41</v>
      </c>
      <c r="D18" s="3">
        <v>103318871.30000001</v>
      </c>
      <c r="E18" s="3">
        <f t="shared" si="1"/>
        <v>0.97706236765816012</v>
      </c>
      <c r="F18" s="3">
        <v>0.7</v>
      </c>
      <c r="G18" s="3" t="str">
        <f t="shared" si="0"/>
        <v/>
      </c>
    </row>
    <row r="19" spans="1:7" x14ac:dyDescent="0.3">
      <c r="A19" s="5" t="s">
        <v>41</v>
      </c>
      <c r="B19" s="5" t="s">
        <v>42</v>
      </c>
      <c r="C19" s="3">
        <v>126231731.03</v>
      </c>
      <c r="D19" s="3">
        <v>102561854.38</v>
      </c>
      <c r="E19" s="3">
        <f t="shared" si="1"/>
        <v>0.81248869474526442</v>
      </c>
      <c r="F19" s="3">
        <v>0.7</v>
      </c>
      <c r="G19" s="3" t="str">
        <f t="shared" si="0"/>
        <v/>
      </c>
    </row>
    <row r="20" spans="1:7" x14ac:dyDescent="0.3">
      <c r="A20" s="5" t="s">
        <v>43</v>
      </c>
      <c r="B20" s="5" t="s">
        <v>44</v>
      </c>
      <c r="C20" s="3">
        <v>88758626.870000005</v>
      </c>
      <c r="D20" s="3">
        <v>81889592.099999994</v>
      </c>
      <c r="E20" s="3">
        <f t="shared" si="1"/>
        <v>0.92260994776247818</v>
      </c>
      <c r="F20" s="3">
        <v>0.7</v>
      </c>
      <c r="G20" s="3" t="str">
        <f t="shared" si="0"/>
        <v/>
      </c>
    </row>
    <row r="21" spans="1:7" x14ac:dyDescent="0.3">
      <c r="A21" s="5" t="s">
        <v>45</v>
      </c>
      <c r="B21" s="5" t="s">
        <v>46</v>
      </c>
      <c r="C21" s="3">
        <v>372695442.35000002</v>
      </c>
      <c r="D21" s="3">
        <v>283020217.77999997</v>
      </c>
      <c r="E21" s="3">
        <f t="shared" si="1"/>
        <v>0.7593873861065743</v>
      </c>
      <c r="F21" s="3">
        <v>0.7</v>
      </c>
      <c r="G21" s="3" t="str">
        <f t="shared" si="0"/>
        <v/>
      </c>
    </row>
    <row r="22" spans="1:7" x14ac:dyDescent="0.3">
      <c r="A22" s="5" t="s">
        <v>47</v>
      </c>
      <c r="B22" s="5" t="s">
        <v>48</v>
      </c>
      <c r="C22" s="3">
        <v>85169050.419999987</v>
      </c>
      <c r="D22" s="3">
        <v>60491042.50999999</v>
      </c>
      <c r="E22" s="3">
        <f t="shared" si="1"/>
        <v>0.71024676466035908</v>
      </c>
      <c r="F22" s="3">
        <v>0.7</v>
      </c>
      <c r="G22" s="3" t="str">
        <f t="shared" si="0"/>
        <v/>
      </c>
    </row>
    <row r="23" spans="1:7" x14ac:dyDescent="0.3">
      <c r="A23" s="5" t="s">
        <v>49</v>
      </c>
      <c r="B23" s="5" t="s">
        <v>50</v>
      </c>
      <c r="C23" s="3">
        <v>128752140.37</v>
      </c>
      <c r="D23" s="3">
        <v>131392957.46000001</v>
      </c>
      <c r="E23" s="3">
        <f t="shared" si="1"/>
        <v>1.0205108597217178</v>
      </c>
      <c r="F23" s="3">
        <v>0.7</v>
      </c>
      <c r="G23" s="3" t="str">
        <f t="shared" si="0"/>
        <v/>
      </c>
    </row>
    <row r="24" spans="1:7" x14ac:dyDescent="0.3">
      <c r="A24" s="5" t="s">
        <v>51</v>
      </c>
      <c r="B24" s="5" t="s">
        <v>52</v>
      </c>
      <c r="C24" s="3">
        <v>132167687.75999999</v>
      </c>
      <c r="D24" s="3">
        <v>115508738.03999999</v>
      </c>
      <c r="E24" s="3">
        <f t="shared" si="1"/>
        <v>0.87395595699418926</v>
      </c>
      <c r="F24" s="3">
        <v>0.7</v>
      </c>
      <c r="G24" s="3" t="str">
        <f t="shared" si="0"/>
        <v/>
      </c>
    </row>
    <row r="25" spans="1:7" x14ac:dyDescent="0.3">
      <c r="A25" s="5" t="s">
        <v>53</v>
      </c>
      <c r="B25" s="5" t="s">
        <v>54</v>
      </c>
      <c r="C25" s="4">
        <v>59827822.49000001</v>
      </c>
      <c r="D25" s="4">
        <v>64059439.980000004</v>
      </c>
      <c r="E25" s="4">
        <f t="shared" si="1"/>
        <v>1.0707299265439134</v>
      </c>
      <c r="F25" s="3">
        <v>0.7</v>
      </c>
      <c r="G25" s="3" t="str">
        <f t="shared" si="0"/>
        <v/>
      </c>
    </row>
    <row r="26" spans="1:7" x14ac:dyDescent="0.3">
      <c r="A26" s="5" t="s">
        <v>55</v>
      </c>
      <c r="B26" s="5" t="s">
        <v>56</v>
      </c>
      <c r="C26" s="3">
        <v>112663022.80000001</v>
      </c>
      <c r="D26" s="3">
        <v>74039285.689999998</v>
      </c>
      <c r="E26" s="3">
        <f t="shared" si="1"/>
        <v>0.65717467763522486</v>
      </c>
      <c r="F26" s="3">
        <v>0.7</v>
      </c>
      <c r="G26" s="3">
        <f t="shared" si="0"/>
        <v>4824830.2700000107</v>
      </c>
    </row>
    <row r="27" spans="1:7" x14ac:dyDescent="0.3">
      <c r="A27" s="7"/>
      <c r="B27" s="8" t="s">
        <v>57</v>
      </c>
      <c r="C27" s="7"/>
      <c r="D27" s="7"/>
      <c r="E27" s="7"/>
      <c r="F27" s="7"/>
      <c r="G27" s="9">
        <f>SUM(G3:G26)</f>
        <v>15738671.772000015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CB0FF-4C2C-4427-9688-18DD60A7F212}">
  <dimension ref="A1:I1465"/>
  <sheetViews>
    <sheetView zoomScale="85" zoomScaleNormal="85" workbookViewId="0">
      <selection activeCell="A253" sqref="A253:XFD253"/>
    </sheetView>
  </sheetViews>
  <sheetFormatPr defaultRowHeight="14.4" x14ac:dyDescent="0.3"/>
  <cols>
    <col min="1" max="1" width="18.44140625" bestFit="1" customWidth="1"/>
    <col min="2" max="2" width="12.44140625" bestFit="1" customWidth="1"/>
    <col min="3" max="3" width="53.88671875" bestFit="1" customWidth="1"/>
    <col min="4" max="5" width="30.77734375" customWidth="1"/>
    <col min="6" max="6" width="20.21875" customWidth="1"/>
    <col min="7" max="7" width="19.109375" customWidth="1"/>
    <col min="8" max="8" width="26.88671875" customWidth="1"/>
    <col min="9" max="9" width="19.44140625" customWidth="1"/>
  </cols>
  <sheetData>
    <row r="1" spans="1:9" x14ac:dyDescent="0.3">
      <c r="H1" t="s">
        <v>1</v>
      </c>
    </row>
    <row r="2" spans="1:9" ht="54" customHeight="1" x14ac:dyDescent="0.3">
      <c r="A2" s="2" t="s">
        <v>2821</v>
      </c>
      <c r="B2" s="2" t="s">
        <v>7</v>
      </c>
      <c r="C2" s="2" t="s">
        <v>1523</v>
      </c>
      <c r="D2" s="2" t="s">
        <v>2</v>
      </c>
      <c r="E2" s="2" t="s">
        <v>3</v>
      </c>
      <c r="F2" s="2" t="s">
        <v>83</v>
      </c>
      <c r="G2" s="2" t="s">
        <v>82</v>
      </c>
      <c r="H2" s="2" t="s">
        <v>84</v>
      </c>
      <c r="I2" s="2" t="s">
        <v>2828</v>
      </c>
    </row>
    <row r="3" spans="1:9" x14ac:dyDescent="0.3">
      <c r="A3" s="10" t="s">
        <v>58</v>
      </c>
      <c r="B3" s="10" t="s">
        <v>85</v>
      </c>
      <c r="C3" s="10" t="s">
        <v>1524</v>
      </c>
      <c r="D3" s="3">
        <v>5108601.6900000004</v>
      </c>
      <c r="E3" s="3">
        <v>2683202.5499999998</v>
      </c>
      <c r="F3" s="3">
        <f>E3/D3</f>
        <v>0.52523228719364101</v>
      </c>
      <c r="G3" s="3">
        <v>0.7</v>
      </c>
      <c r="H3" s="3">
        <f>IF(F3&lt;0.7,D3*G3-E3,"")</f>
        <v>892818.63300000038</v>
      </c>
      <c r="I3" s="10">
        <f>IF(H3="","",1)</f>
        <v>1</v>
      </c>
    </row>
    <row r="4" spans="1:9" x14ac:dyDescent="0.3">
      <c r="A4" s="10" t="s">
        <v>58</v>
      </c>
      <c r="B4" s="10" t="s">
        <v>86</v>
      </c>
      <c r="C4" s="10" t="s">
        <v>1525</v>
      </c>
      <c r="D4" s="3">
        <v>1649202.7400000002</v>
      </c>
      <c r="E4" s="3">
        <v>1196855.67</v>
      </c>
      <c r="F4" s="3">
        <f t="shared" ref="F4:F67" si="0">E4/D4</f>
        <v>0.72571773073818668</v>
      </c>
      <c r="G4" s="3">
        <v>0.7</v>
      </c>
      <c r="H4" s="3" t="str">
        <f t="shared" ref="H4:H67" si="1">IF(F4&lt;0.7,D4*G4-E4,"")</f>
        <v/>
      </c>
      <c r="I4" s="10" t="str">
        <f t="shared" ref="I4:I67" si="2">IF(H4="","",1)</f>
        <v/>
      </c>
    </row>
    <row r="5" spans="1:9" x14ac:dyDescent="0.3">
      <c r="A5" s="10" t="s">
        <v>58</v>
      </c>
      <c r="B5" s="10" t="s">
        <v>87</v>
      </c>
      <c r="C5" s="10" t="s">
        <v>1526</v>
      </c>
      <c r="D5" s="3">
        <v>12879904.66</v>
      </c>
      <c r="E5" s="3">
        <v>14587513.91</v>
      </c>
      <c r="F5" s="3">
        <f t="shared" si="0"/>
        <v>1.1325793392945813</v>
      </c>
      <c r="G5" s="3">
        <v>0.7</v>
      </c>
      <c r="H5" s="3" t="str">
        <f t="shared" si="1"/>
        <v/>
      </c>
      <c r="I5" s="10" t="str">
        <f t="shared" si="2"/>
        <v/>
      </c>
    </row>
    <row r="6" spans="1:9" x14ac:dyDescent="0.3">
      <c r="A6" s="10" t="s">
        <v>58</v>
      </c>
      <c r="B6" s="10" t="s">
        <v>88</v>
      </c>
      <c r="C6" s="10" t="s">
        <v>1527</v>
      </c>
      <c r="D6" s="3">
        <v>12746061.6</v>
      </c>
      <c r="E6" s="3">
        <v>12166929.219999999</v>
      </c>
      <c r="F6" s="3">
        <f t="shared" si="0"/>
        <v>0.95456381757954156</v>
      </c>
      <c r="G6" s="3">
        <v>0.7</v>
      </c>
      <c r="H6" s="3" t="str">
        <f t="shared" si="1"/>
        <v/>
      </c>
      <c r="I6" s="10" t="str">
        <f t="shared" si="2"/>
        <v/>
      </c>
    </row>
    <row r="7" spans="1:9" x14ac:dyDescent="0.3">
      <c r="A7" s="10" t="s">
        <v>58</v>
      </c>
      <c r="B7" s="10" t="s">
        <v>89</v>
      </c>
      <c r="C7" s="10" t="s">
        <v>1528</v>
      </c>
      <c r="D7" s="3">
        <v>2493607.3200000003</v>
      </c>
      <c r="E7" s="3">
        <v>1810604.5499999998</v>
      </c>
      <c r="F7" s="3">
        <f t="shared" si="0"/>
        <v>0.72609850615934168</v>
      </c>
      <c r="G7" s="3">
        <v>0.7</v>
      </c>
      <c r="H7" s="3" t="str">
        <f t="shared" si="1"/>
        <v/>
      </c>
      <c r="I7" s="10" t="str">
        <f t="shared" si="2"/>
        <v/>
      </c>
    </row>
    <row r="8" spans="1:9" x14ac:dyDescent="0.3">
      <c r="A8" s="10" t="s">
        <v>58</v>
      </c>
      <c r="B8" s="10" t="s">
        <v>90</v>
      </c>
      <c r="C8" s="10" t="s">
        <v>1529</v>
      </c>
      <c r="D8" s="3">
        <v>4597302.55</v>
      </c>
      <c r="E8" s="3">
        <v>3374251.96</v>
      </c>
      <c r="F8" s="3">
        <f t="shared" si="0"/>
        <v>0.73396343253501994</v>
      </c>
      <c r="G8" s="3">
        <v>0.7</v>
      </c>
      <c r="H8" s="3" t="str">
        <f t="shared" si="1"/>
        <v/>
      </c>
      <c r="I8" s="10" t="str">
        <f t="shared" si="2"/>
        <v/>
      </c>
    </row>
    <row r="9" spans="1:9" x14ac:dyDescent="0.3">
      <c r="A9" s="10" t="s">
        <v>58</v>
      </c>
      <c r="B9" s="10" t="s">
        <v>91</v>
      </c>
      <c r="C9" s="10" t="s">
        <v>1530</v>
      </c>
      <c r="D9" s="3">
        <v>3546414.25</v>
      </c>
      <c r="E9" s="3">
        <v>2947504.0500000003</v>
      </c>
      <c r="F9" s="3">
        <f t="shared" si="0"/>
        <v>0.83112232306194922</v>
      </c>
      <c r="G9" s="3">
        <v>0.7</v>
      </c>
      <c r="H9" s="3" t="str">
        <f t="shared" si="1"/>
        <v/>
      </c>
      <c r="I9" s="10" t="str">
        <f t="shared" si="2"/>
        <v/>
      </c>
    </row>
    <row r="10" spans="1:9" x14ac:dyDescent="0.3">
      <c r="A10" s="10" t="s">
        <v>58</v>
      </c>
      <c r="B10" s="10" t="s">
        <v>92</v>
      </c>
      <c r="C10" s="10" t="s">
        <v>1531</v>
      </c>
      <c r="D10" s="3">
        <v>1940349.6600000001</v>
      </c>
      <c r="E10" s="3">
        <v>1995289.5</v>
      </c>
      <c r="F10" s="3">
        <f t="shared" si="0"/>
        <v>1.0283144018485821</v>
      </c>
      <c r="G10" s="3">
        <v>0.7</v>
      </c>
      <c r="H10" s="3" t="str">
        <f t="shared" si="1"/>
        <v/>
      </c>
      <c r="I10" s="10" t="str">
        <f t="shared" si="2"/>
        <v/>
      </c>
    </row>
    <row r="11" spans="1:9" x14ac:dyDescent="0.3">
      <c r="A11" s="10" t="s">
        <v>58</v>
      </c>
      <c r="B11" s="10" t="s">
        <v>93</v>
      </c>
      <c r="C11" s="10" t="s">
        <v>1532</v>
      </c>
      <c r="D11" s="3">
        <v>293871636.73000002</v>
      </c>
      <c r="E11" s="3">
        <v>311256162.06999999</v>
      </c>
      <c r="F11" s="3">
        <f t="shared" si="0"/>
        <v>1.0591568670370606</v>
      </c>
      <c r="G11" s="3">
        <v>0.7</v>
      </c>
      <c r="H11" s="3" t="str">
        <f t="shared" si="1"/>
        <v/>
      </c>
      <c r="I11" s="10" t="str">
        <f t="shared" si="2"/>
        <v/>
      </c>
    </row>
    <row r="12" spans="1:9" x14ac:dyDescent="0.3">
      <c r="A12" s="10" t="s">
        <v>58</v>
      </c>
      <c r="B12" s="10" t="s">
        <v>94</v>
      </c>
      <c r="C12" s="10" t="s">
        <v>1533</v>
      </c>
      <c r="D12" s="3">
        <v>5085033.7300000004</v>
      </c>
      <c r="E12" s="3">
        <v>6048095.2699999996</v>
      </c>
      <c r="F12" s="3">
        <f t="shared" si="0"/>
        <v>1.1893913769574935</v>
      </c>
      <c r="G12" s="3">
        <v>0.7</v>
      </c>
      <c r="H12" s="3" t="str">
        <f t="shared" si="1"/>
        <v/>
      </c>
      <c r="I12" s="10" t="str">
        <f t="shared" si="2"/>
        <v/>
      </c>
    </row>
    <row r="13" spans="1:9" x14ac:dyDescent="0.3">
      <c r="A13" s="10" t="s">
        <v>58</v>
      </c>
      <c r="B13" s="10" t="s">
        <v>95</v>
      </c>
      <c r="C13" s="10" t="s">
        <v>1534</v>
      </c>
      <c r="D13" s="3">
        <v>20492144.119999997</v>
      </c>
      <c r="E13" s="3">
        <v>41366796.289999999</v>
      </c>
      <c r="F13" s="3">
        <f t="shared" si="0"/>
        <v>2.018666082366007</v>
      </c>
      <c r="G13" s="3">
        <v>0.7</v>
      </c>
      <c r="H13" s="3" t="str">
        <f t="shared" si="1"/>
        <v/>
      </c>
      <c r="I13" s="10" t="str">
        <f t="shared" si="2"/>
        <v/>
      </c>
    </row>
    <row r="14" spans="1:9" x14ac:dyDescent="0.3">
      <c r="A14" s="10" t="s">
        <v>58</v>
      </c>
      <c r="B14" s="10" t="s">
        <v>96</v>
      </c>
      <c r="C14" s="10" t="s">
        <v>1535</v>
      </c>
      <c r="D14" s="3">
        <v>3661043.2800000003</v>
      </c>
      <c r="E14" s="3">
        <v>3896031.55</v>
      </c>
      <c r="F14" s="3">
        <f t="shared" si="0"/>
        <v>1.0641861491459887</v>
      </c>
      <c r="G14" s="3">
        <v>0.7</v>
      </c>
      <c r="H14" s="3" t="str">
        <f t="shared" si="1"/>
        <v/>
      </c>
      <c r="I14" s="10" t="str">
        <f t="shared" si="2"/>
        <v/>
      </c>
    </row>
    <row r="15" spans="1:9" x14ac:dyDescent="0.3">
      <c r="A15" s="10" t="s">
        <v>58</v>
      </c>
      <c r="B15" s="10" t="s">
        <v>97</v>
      </c>
      <c r="C15" s="10" t="s">
        <v>1536</v>
      </c>
      <c r="D15" s="3">
        <v>9706179.7100000009</v>
      </c>
      <c r="E15" s="3">
        <v>6586485.3300000001</v>
      </c>
      <c r="F15" s="3">
        <f t="shared" si="0"/>
        <v>0.67858678973501096</v>
      </c>
      <c r="G15" s="3">
        <v>0.7</v>
      </c>
      <c r="H15" s="3">
        <f>IF(F15&lt;0.7,D15*G15-E15,"")</f>
        <v>207840.46700000018</v>
      </c>
      <c r="I15" s="10">
        <f t="shared" si="2"/>
        <v>1</v>
      </c>
    </row>
    <row r="16" spans="1:9" x14ac:dyDescent="0.3">
      <c r="A16" s="10" t="s">
        <v>58</v>
      </c>
      <c r="B16" s="10" t="s">
        <v>98</v>
      </c>
      <c r="C16" s="10" t="s">
        <v>1537</v>
      </c>
      <c r="D16" s="3">
        <v>2545737.66</v>
      </c>
      <c r="E16" s="3">
        <v>2543540.4400000004</v>
      </c>
      <c r="F16" s="3">
        <f t="shared" si="0"/>
        <v>0.99913690242536624</v>
      </c>
      <c r="G16" s="3">
        <v>0.7</v>
      </c>
      <c r="H16" s="3" t="str">
        <f t="shared" si="1"/>
        <v/>
      </c>
      <c r="I16" s="10" t="str">
        <f t="shared" si="2"/>
        <v/>
      </c>
    </row>
    <row r="17" spans="1:9" x14ac:dyDescent="0.3">
      <c r="A17" s="10" t="s">
        <v>58</v>
      </c>
      <c r="B17" s="10" t="s">
        <v>99</v>
      </c>
      <c r="C17" s="10" t="s">
        <v>1538</v>
      </c>
      <c r="D17" s="3">
        <v>3419043.29</v>
      </c>
      <c r="E17" s="3">
        <v>3671768.7699999996</v>
      </c>
      <c r="F17" s="3">
        <f t="shared" si="0"/>
        <v>1.0739170167102503</v>
      </c>
      <c r="G17" s="3">
        <v>0.7</v>
      </c>
      <c r="H17" s="3" t="str">
        <f t="shared" si="1"/>
        <v/>
      </c>
      <c r="I17" s="10" t="str">
        <f t="shared" si="2"/>
        <v/>
      </c>
    </row>
    <row r="18" spans="1:9" x14ac:dyDescent="0.3">
      <c r="A18" s="10" t="s">
        <v>58</v>
      </c>
      <c r="B18" s="10" t="s">
        <v>100</v>
      </c>
      <c r="C18" s="10" t="s">
        <v>1539</v>
      </c>
      <c r="D18" s="3">
        <v>3152878.9400000004</v>
      </c>
      <c r="E18" s="3">
        <v>3267074.96</v>
      </c>
      <c r="F18" s="3">
        <f t="shared" si="0"/>
        <v>1.036219601885507</v>
      </c>
      <c r="G18" s="3">
        <v>0.7</v>
      </c>
      <c r="H18" s="3" t="str">
        <f t="shared" si="1"/>
        <v/>
      </c>
      <c r="I18" s="10" t="str">
        <f t="shared" si="2"/>
        <v/>
      </c>
    </row>
    <row r="19" spans="1:9" x14ac:dyDescent="0.3">
      <c r="A19" s="10" t="s">
        <v>58</v>
      </c>
      <c r="B19" s="10" t="s">
        <v>101</v>
      </c>
      <c r="C19" s="10" t="s">
        <v>1540</v>
      </c>
      <c r="D19" s="3">
        <v>1832753.7599999998</v>
      </c>
      <c r="E19" s="3">
        <v>1816748.1500000004</v>
      </c>
      <c r="F19" s="3">
        <f t="shared" si="0"/>
        <v>0.99126690647193139</v>
      </c>
      <c r="G19" s="3">
        <v>0.7</v>
      </c>
      <c r="H19" s="3" t="str">
        <f t="shared" si="1"/>
        <v/>
      </c>
      <c r="I19" s="10" t="str">
        <f t="shared" si="2"/>
        <v/>
      </c>
    </row>
    <row r="20" spans="1:9" x14ac:dyDescent="0.3">
      <c r="A20" s="10" t="s">
        <v>58</v>
      </c>
      <c r="B20" s="10" t="s">
        <v>102</v>
      </c>
      <c r="C20" s="10" t="s">
        <v>1541</v>
      </c>
      <c r="D20" s="3">
        <v>26216343.689999998</v>
      </c>
      <c r="E20" s="3">
        <v>28202865.179999996</v>
      </c>
      <c r="F20" s="3">
        <f t="shared" si="0"/>
        <v>1.0757741626174111</v>
      </c>
      <c r="G20" s="3">
        <v>0.7</v>
      </c>
      <c r="H20" s="3" t="str">
        <f t="shared" si="1"/>
        <v/>
      </c>
      <c r="I20" s="10" t="str">
        <f t="shared" si="2"/>
        <v/>
      </c>
    </row>
    <row r="21" spans="1:9" x14ac:dyDescent="0.3">
      <c r="A21" s="10" t="s">
        <v>58</v>
      </c>
      <c r="B21" s="10" t="s">
        <v>103</v>
      </c>
      <c r="C21" s="10" t="s">
        <v>1542</v>
      </c>
      <c r="D21" s="3">
        <v>4628426.3099999996</v>
      </c>
      <c r="E21" s="3">
        <v>5057497.93</v>
      </c>
      <c r="F21" s="3">
        <f t="shared" si="0"/>
        <v>1.0927035651562529</v>
      </c>
      <c r="G21" s="3">
        <v>0.7</v>
      </c>
      <c r="H21" s="3" t="str">
        <f t="shared" si="1"/>
        <v/>
      </c>
      <c r="I21" s="10" t="str">
        <f t="shared" si="2"/>
        <v/>
      </c>
    </row>
    <row r="22" spans="1:9" x14ac:dyDescent="0.3">
      <c r="A22" s="10" t="s">
        <v>58</v>
      </c>
      <c r="B22" s="10" t="s">
        <v>104</v>
      </c>
      <c r="C22" s="10" t="s">
        <v>1543</v>
      </c>
      <c r="D22" s="3">
        <v>12136227.390000001</v>
      </c>
      <c r="E22" s="3">
        <v>12106835.039999999</v>
      </c>
      <c r="F22" s="3">
        <f t="shared" si="0"/>
        <v>0.99757813123835992</v>
      </c>
      <c r="G22" s="3">
        <v>0.7</v>
      </c>
      <c r="H22" s="3" t="str">
        <f t="shared" si="1"/>
        <v/>
      </c>
      <c r="I22" s="10" t="str">
        <f t="shared" si="2"/>
        <v/>
      </c>
    </row>
    <row r="23" spans="1:9" x14ac:dyDescent="0.3">
      <c r="A23" s="10" t="s">
        <v>58</v>
      </c>
      <c r="B23" s="10" t="s">
        <v>105</v>
      </c>
      <c r="C23" s="10" t="s">
        <v>1544</v>
      </c>
      <c r="D23" s="3">
        <v>25058801.93</v>
      </c>
      <c r="E23" s="3">
        <v>30612483.109999999</v>
      </c>
      <c r="F23" s="3">
        <f t="shared" si="0"/>
        <v>1.2216259658188695</v>
      </c>
      <c r="G23" s="3">
        <v>0.7</v>
      </c>
      <c r="H23" s="3" t="str">
        <f t="shared" si="1"/>
        <v/>
      </c>
      <c r="I23" s="10" t="str">
        <f t="shared" si="2"/>
        <v/>
      </c>
    </row>
    <row r="24" spans="1:9" x14ac:dyDescent="0.3">
      <c r="A24" s="10" t="s">
        <v>58</v>
      </c>
      <c r="B24" s="10" t="s">
        <v>106</v>
      </c>
      <c r="C24" s="10" t="s">
        <v>1545</v>
      </c>
      <c r="D24" s="3">
        <v>17383756.190000001</v>
      </c>
      <c r="E24" s="3">
        <v>17766410.489999998</v>
      </c>
      <c r="F24" s="3">
        <f t="shared" si="0"/>
        <v>1.0220121759542462</v>
      </c>
      <c r="G24" s="3">
        <v>0.7</v>
      </c>
      <c r="H24" s="3" t="str">
        <f t="shared" si="1"/>
        <v/>
      </c>
      <c r="I24" s="10" t="str">
        <f t="shared" si="2"/>
        <v/>
      </c>
    </row>
    <row r="25" spans="1:9" x14ac:dyDescent="0.3">
      <c r="A25" s="10" t="s">
        <v>58</v>
      </c>
      <c r="B25" s="10" t="s">
        <v>107</v>
      </c>
      <c r="C25" s="10" t="s">
        <v>1546</v>
      </c>
      <c r="D25" s="3">
        <v>1387267.5</v>
      </c>
      <c r="E25" s="3">
        <v>1148673.6499999999</v>
      </c>
      <c r="F25" s="3">
        <f t="shared" si="0"/>
        <v>0.82801164879880762</v>
      </c>
      <c r="G25" s="3">
        <v>0.7</v>
      </c>
      <c r="H25" s="3" t="str">
        <f t="shared" si="1"/>
        <v/>
      </c>
      <c r="I25" s="10" t="str">
        <f t="shared" si="2"/>
        <v/>
      </c>
    </row>
    <row r="26" spans="1:9" x14ac:dyDescent="0.3">
      <c r="A26" s="10" t="s">
        <v>58</v>
      </c>
      <c r="B26" s="10" t="s">
        <v>108</v>
      </c>
      <c r="C26" s="10" t="s">
        <v>1547</v>
      </c>
      <c r="D26" s="3">
        <v>2673286.63</v>
      </c>
      <c r="E26" s="3">
        <v>3562643.4000000004</v>
      </c>
      <c r="F26" s="3">
        <f t="shared" si="0"/>
        <v>1.3326829080052671</v>
      </c>
      <c r="G26" s="3">
        <v>0.7</v>
      </c>
      <c r="H26" s="3" t="str">
        <f t="shared" si="1"/>
        <v/>
      </c>
      <c r="I26" s="10" t="str">
        <f t="shared" si="2"/>
        <v/>
      </c>
    </row>
    <row r="27" spans="1:9" x14ac:dyDescent="0.3">
      <c r="A27" s="10" t="s">
        <v>58</v>
      </c>
      <c r="B27" s="10" t="s">
        <v>109</v>
      </c>
      <c r="C27" s="10" t="s">
        <v>1548</v>
      </c>
      <c r="D27" s="3">
        <v>8276984.8800000008</v>
      </c>
      <c r="E27" s="3">
        <v>7373102.6300000008</v>
      </c>
      <c r="F27" s="3">
        <f t="shared" si="0"/>
        <v>0.8907957108651865</v>
      </c>
      <c r="G27" s="3">
        <v>0.7</v>
      </c>
      <c r="H27" s="3" t="str">
        <f t="shared" si="1"/>
        <v/>
      </c>
      <c r="I27" s="10" t="str">
        <f t="shared" si="2"/>
        <v/>
      </c>
    </row>
    <row r="28" spans="1:9" x14ac:dyDescent="0.3">
      <c r="A28" s="10" t="s">
        <v>58</v>
      </c>
      <c r="B28" s="10" t="s">
        <v>110</v>
      </c>
      <c r="C28" s="10" t="s">
        <v>1549</v>
      </c>
      <c r="D28" s="3">
        <v>1341422.6600000001</v>
      </c>
      <c r="E28" s="3">
        <v>1136239.4099999999</v>
      </c>
      <c r="F28" s="3">
        <f t="shared" si="0"/>
        <v>0.84704056661753413</v>
      </c>
      <c r="G28" s="3">
        <v>0.7</v>
      </c>
      <c r="H28" s="3" t="str">
        <f t="shared" si="1"/>
        <v/>
      </c>
      <c r="I28" s="10" t="str">
        <f t="shared" si="2"/>
        <v/>
      </c>
    </row>
    <row r="29" spans="1:9" x14ac:dyDescent="0.3">
      <c r="A29" s="10" t="s">
        <v>58</v>
      </c>
      <c r="B29" s="10" t="s">
        <v>111</v>
      </c>
      <c r="C29" s="10" t="s">
        <v>1550</v>
      </c>
      <c r="D29" s="3">
        <v>24321198.920000002</v>
      </c>
      <c r="E29" s="3">
        <v>23947221.859999999</v>
      </c>
      <c r="F29" s="3">
        <f t="shared" si="0"/>
        <v>0.98462341181328561</v>
      </c>
      <c r="G29" s="3">
        <v>0.7</v>
      </c>
      <c r="H29" s="3" t="str">
        <f t="shared" si="1"/>
        <v/>
      </c>
      <c r="I29" s="10" t="str">
        <f t="shared" si="2"/>
        <v/>
      </c>
    </row>
    <row r="30" spans="1:9" x14ac:dyDescent="0.3">
      <c r="A30" s="10" t="s">
        <v>58</v>
      </c>
      <c r="B30" s="10" t="s">
        <v>112</v>
      </c>
      <c r="C30" s="10" t="s">
        <v>1551</v>
      </c>
      <c r="D30" s="3">
        <v>9452345.8699999992</v>
      </c>
      <c r="E30" s="3">
        <v>8471785.7599999998</v>
      </c>
      <c r="F30" s="3">
        <f t="shared" si="0"/>
        <v>0.89626277714698144</v>
      </c>
      <c r="G30" s="3">
        <v>0.7</v>
      </c>
      <c r="H30" s="3" t="str">
        <f t="shared" si="1"/>
        <v/>
      </c>
      <c r="I30" s="10" t="str">
        <f t="shared" si="2"/>
        <v/>
      </c>
    </row>
    <row r="31" spans="1:9" x14ac:dyDescent="0.3">
      <c r="A31" s="10" t="s">
        <v>58</v>
      </c>
      <c r="B31" s="10" t="s">
        <v>113</v>
      </c>
      <c r="C31" s="10" t="s">
        <v>1552</v>
      </c>
      <c r="D31" s="3">
        <v>10068276.84</v>
      </c>
      <c r="E31" s="3">
        <v>9829476.2899999991</v>
      </c>
      <c r="F31" s="3">
        <f t="shared" si="0"/>
        <v>0.97628188479569056</v>
      </c>
      <c r="G31" s="3">
        <v>0.7</v>
      </c>
      <c r="H31" s="3" t="str">
        <f t="shared" si="1"/>
        <v/>
      </c>
      <c r="I31" s="10" t="str">
        <f t="shared" si="2"/>
        <v/>
      </c>
    </row>
    <row r="32" spans="1:9" x14ac:dyDescent="0.3">
      <c r="A32" s="10" t="s">
        <v>58</v>
      </c>
      <c r="B32" s="10" t="s">
        <v>114</v>
      </c>
      <c r="C32" s="10" t="s">
        <v>1553</v>
      </c>
      <c r="D32" s="3">
        <v>4379667.46</v>
      </c>
      <c r="E32" s="3">
        <v>3089713</v>
      </c>
      <c r="F32" s="3">
        <f t="shared" si="0"/>
        <v>0.70546748770738865</v>
      </c>
      <c r="G32" s="3">
        <v>0.7</v>
      </c>
      <c r="H32" s="3" t="str">
        <f t="shared" si="1"/>
        <v/>
      </c>
      <c r="I32" s="10" t="str">
        <f t="shared" si="2"/>
        <v/>
      </c>
    </row>
    <row r="33" spans="1:9" x14ac:dyDescent="0.3">
      <c r="A33" s="10" t="s">
        <v>58</v>
      </c>
      <c r="B33" s="10" t="s">
        <v>115</v>
      </c>
      <c r="C33" s="10" t="s">
        <v>1554</v>
      </c>
      <c r="D33" s="3">
        <v>4043568.4299999997</v>
      </c>
      <c r="E33" s="3">
        <v>2695206.09</v>
      </c>
      <c r="F33" s="3">
        <f t="shared" si="0"/>
        <v>0.66654148103535371</v>
      </c>
      <c r="G33" s="3">
        <v>0.7</v>
      </c>
      <c r="H33" s="3">
        <f t="shared" si="1"/>
        <v>135291.81099999975</v>
      </c>
      <c r="I33" s="10">
        <f t="shared" si="2"/>
        <v>1</v>
      </c>
    </row>
    <row r="34" spans="1:9" x14ac:dyDescent="0.3">
      <c r="A34" s="10" t="s">
        <v>58</v>
      </c>
      <c r="B34" s="10" t="s">
        <v>116</v>
      </c>
      <c r="C34" s="10" t="s">
        <v>1555</v>
      </c>
      <c r="D34" s="3">
        <v>15798335.439999998</v>
      </c>
      <c r="E34" s="3">
        <v>20235363.170000002</v>
      </c>
      <c r="F34" s="3">
        <f t="shared" si="0"/>
        <v>1.2808541283891111</v>
      </c>
      <c r="G34" s="3">
        <v>0.7</v>
      </c>
      <c r="H34" s="3" t="str">
        <f t="shared" si="1"/>
        <v/>
      </c>
      <c r="I34" s="10" t="str">
        <f t="shared" si="2"/>
        <v/>
      </c>
    </row>
    <row r="35" spans="1:9" x14ac:dyDescent="0.3">
      <c r="A35" s="10" t="s">
        <v>58</v>
      </c>
      <c r="B35" s="10" t="s">
        <v>117</v>
      </c>
      <c r="C35" s="10" t="s">
        <v>1556</v>
      </c>
      <c r="D35" s="3">
        <v>2971198.9000000004</v>
      </c>
      <c r="E35" s="3">
        <v>2758452.66</v>
      </c>
      <c r="F35" s="3">
        <f t="shared" si="0"/>
        <v>0.92839717327574389</v>
      </c>
      <c r="G35" s="3">
        <v>0.7</v>
      </c>
      <c r="H35" s="3" t="str">
        <f t="shared" si="1"/>
        <v/>
      </c>
      <c r="I35" s="10" t="str">
        <f t="shared" si="2"/>
        <v/>
      </c>
    </row>
    <row r="36" spans="1:9" x14ac:dyDescent="0.3">
      <c r="A36" s="10" t="s">
        <v>58</v>
      </c>
      <c r="B36" s="10" t="s">
        <v>118</v>
      </c>
      <c r="C36" s="10" t="s">
        <v>1557</v>
      </c>
      <c r="D36" s="3">
        <v>5796506.3200000003</v>
      </c>
      <c r="E36" s="3">
        <v>7343423.7200000007</v>
      </c>
      <c r="F36" s="3">
        <f t="shared" si="0"/>
        <v>1.2668706483873893</v>
      </c>
      <c r="G36" s="3">
        <v>0.7</v>
      </c>
      <c r="H36" s="3" t="str">
        <f t="shared" si="1"/>
        <v/>
      </c>
      <c r="I36" s="10" t="str">
        <f t="shared" si="2"/>
        <v/>
      </c>
    </row>
    <row r="37" spans="1:9" x14ac:dyDescent="0.3">
      <c r="A37" s="10" t="s">
        <v>58</v>
      </c>
      <c r="B37" s="10" t="s">
        <v>119</v>
      </c>
      <c r="C37" s="10" t="s">
        <v>1558</v>
      </c>
      <c r="D37" s="3">
        <v>14220246.539999999</v>
      </c>
      <c r="E37" s="3">
        <v>11102918.379999999</v>
      </c>
      <c r="F37" s="3">
        <f t="shared" si="0"/>
        <v>0.78078241110438584</v>
      </c>
      <c r="G37" s="3">
        <v>0.7</v>
      </c>
      <c r="H37" s="3" t="str">
        <f t="shared" si="1"/>
        <v/>
      </c>
      <c r="I37" s="10" t="str">
        <f t="shared" si="2"/>
        <v/>
      </c>
    </row>
    <row r="38" spans="1:9" x14ac:dyDescent="0.3">
      <c r="A38" s="10" t="s">
        <v>58</v>
      </c>
      <c r="B38" s="10" t="s">
        <v>120</v>
      </c>
      <c r="C38" s="10" t="s">
        <v>1559</v>
      </c>
      <c r="D38" s="3">
        <v>2173862.7599999998</v>
      </c>
      <c r="E38" s="3">
        <v>1710852.5599999996</v>
      </c>
      <c r="F38" s="3">
        <f t="shared" si="0"/>
        <v>0.7870103814649273</v>
      </c>
      <c r="G38" s="3">
        <v>0.7</v>
      </c>
      <c r="H38" s="3" t="str">
        <f t="shared" si="1"/>
        <v/>
      </c>
      <c r="I38" s="10" t="str">
        <f t="shared" si="2"/>
        <v/>
      </c>
    </row>
    <row r="39" spans="1:9" x14ac:dyDescent="0.3">
      <c r="A39" s="10" t="s">
        <v>58</v>
      </c>
      <c r="B39" s="10" t="s">
        <v>121</v>
      </c>
      <c r="C39" s="10" t="s">
        <v>1560</v>
      </c>
      <c r="D39" s="3">
        <v>1064323.08</v>
      </c>
      <c r="E39" s="3">
        <v>1023803.48</v>
      </c>
      <c r="F39" s="3">
        <f t="shared" si="0"/>
        <v>0.96192922923366453</v>
      </c>
      <c r="G39" s="3">
        <v>0.7</v>
      </c>
      <c r="H39" s="3" t="str">
        <f t="shared" si="1"/>
        <v/>
      </c>
      <c r="I39" s="10" t="str">
        <f t="shared" si="2"/>
        <v/>
      </c>
    </row>
    <row r="40" spans="1:9" x14ac:dyDescent="0.3">
      <c r="A40" s="10" t="s">
        <v>58</v>
      </c>
      <c r="B40" s="10" t="s">
        <v>122</v>
      </c>
      <c r="C40" s="10" t="s">
        <v>1561</v>
      </c>
      <c r="D40" s="3">
        <v>6104047.9199999999</v>
      </c>
      <c r="E40" s="3">
        <v>7026547.8499999996</v>
      </c>
      <c r="F40" s="3">
        <f t="shared" si="0"/>
        <v>1.1511292083696485</v>
      </c>
      <c r="G40" s="3">
        <v>0.7</v>
      </c>
      <c r="H40" s="3" t="str">
        <f t="shared" si="1"/>
        <v/>
      </c>
      <c r="I40" s="10" t="str">
        <f t="shared" si="2"/>
        <v/>
      </c>
    </row>
    <row r="41" spans="1:9" x14ac:dyDescent="0.3">
      <c r="A41" s="10" t="s">
        <v>58</v>
      </c>
      <c r="B41" s="10" t="s">
        <v>123</v>
      </c>
      <c r="C41" s="10" t="s">
        <v>1562</v>
      </c>
      <c r="D41" s="3">
        <v>5374359.5999999996</v>
      </c>
      <c r="E41" s="3">
        <v>4545628.1500000004</v>
      </c>
      <c r="F41" s="3">
        <f t="shared" si="0"/>
        <v>0.84579903250240285</v>
      </c>
      <c r="G41" s="3">
        <v>0.7</v>
      </c>
      <c r="H41" s="3" t="str">
        <f t="shared" si="1"/>
        <v/>
      </c>
      <c r="I41" s="10" t="str">
        <f t="shared" si="2"/>
        <v/>
      </c>
    </row>
    <row r="42" spans="1:9" x14ac:dyDescent="0.3">
      <c r="A42" s="10" t="s">
        <v>58</v>
      </c>
      <c r="B42" s="10" t="s">
        <v>124</v>
      </c>
      <c r="C42" s="10" t="s">
        <v>1563</v>
      </c>
      <c r="D42" s="3">
        <v>10025562.399999999</v>
      </c>
      <c r="E42" s="3">
        <v>9642466.4499999993</v>
      </c>
      <c r="F42" s="3">
        <f t="shared" si="0"/>
        <v>0.96178808382859404</v>
      </c>
      <c r="G42" s="3">
        <v>0.7</v>
      </c>
      <c r="H42" s="3" t="str">
        <f t="shared" si="1"/>
        <v/>
      </c>
      <c r="I42" s="10" t="str">
        <f t="shared" si="2"/>
        <v/>
      </c>
    </row>
    <row r="43" spans="1:9" x14ac:dyDescent="0.3">
      <c r="A43" s="10" t="s">
        <v>58</v>
      </c>
      <c r="B43" s="10" t="s">
        <v>125</v>
      </c>
      <c r="C43" s="10" t="s">
        <v>1564</v>
      </c>
      <c r="D43" s="3">
        <v>2499127.7999999998</v>
      </c>
      <c r="E43" s="3">
        <v>1403806.54</v>
      </c>
      <c r="F43" s="3">
        <f t="shared" si="0"/>
        <v>0.56171858838111444</v>
      </c>
      <c r="G43" s="3">
        <v>0.7</v>
      </c>
      <c r="H43" s="3">
        <f t="shared" si="1"/>
        <v>345582.91999999969</v>
      </c>
      <c r="I43" s="10">
        <f t="shared" si="2"/>
        <v>1</v>
      </c>
    </row>
    <row r="44" spans="1:9" x14ac:dyDescent="0.3">
      <c r="A44" s="10" t="s">
        <v>58</v>
      </c>
      <c r="B44" s="10" t="s">
        <v>126</v>
      </c>
      <c r="C44" s="10" t="s">
        <v>1565</v>
      </c>
      <c r="D44" s="3">
        <v>3210788.9000000004</v>
      </c>
      <c r="E44" s="3">
        <v>2996255.5</v>
      </c>
      <c r="F44" s="3">
        <f t="shared" si="0"/>
        <v>0.93318358612738439</v>
      </c>
      <c r="G44" s="3">
        <v>0.7</v>
      </c>
      <c r="H44" s="3" t="str">
        <f t="shared" si="1"/>
        <v/>
      </c>
      <c r="I44" s="10" t="str">
        <f t="shared" si="2"/>
        <v/>
      </c>
    </row>
    <row r="45" spans="1:9" x14ac:dyDescent="0.3">
      <c r="A45" s="10" t="s">
        <v>58</v>
      </c>
      <c r="B45" s="10" t="s">
        <v>127</v>
      </c>
      <c r="C45" s="10" t="s">
        <v>1566</v>
      </c>
      <c r="D45" s="3">
        <v>1765493.75</v>
      </c>
      <c r="E45" s="3">
        <v>2969799.63</v>
      </c>
      <c r="F45" s="3">
        <f t="shared" si="0"/>
        <v>1.6821354536089408</v>
      </c>
      <c r="G45" s="3">
        <v>0.7</v>
      </c>
      <c r="H45" s="3" t="str">
        <f t="shared" si="1"/>
        <v/>
      </c>
      <c r="I45" s="10" t="str">
        <f t="shared" si="2"/>
        <v/>
      </c>
    </row>
    <row r="46" spans="1:9" x14ac:dyDescent="0.3">
      <c r="A46" s="10" t="s">
        <v>58</v>
      </c>
      <c r="B46" s="10" t="s">
        <v>128</v>
      </c>
      <c r="C46" s="10" t="s">
        <v>1567</v>
      </c>
      <c r="D46" s="3">
        <v>5548304.0499999998</v>
      </c>
      <c r="E46" s="3">
        <v>1576243.79</v>
      </c>
      <c r="F46" s="3">
        <f t="shared" si="0"/>
        <v>0.28409470277678817</v>
      </c>
      <c r="G46" s="3">
        <v>0.7</v>
      </c>
      <c r="H46" s="3">
        <f t="shared" si="1"/>
        <v>2307569.0449999995</v>
      </c>
      <c r="I46" s="10">
        <f t="shared" si="2"/>
        <v>1</v>
      </c>
    </row>
    <row r="47" spans="1:9" x14ac:dyDescent="0.3">
      <c r="A47" s="10" t="s">
        <v>58</v>
      </c>
      <c r="B47" s="10" t="s">
        <v>129</v>
      </c>
      <c r="C47" s="10" t="s">
        <v>1568</v>
      </c>
      <c r="D47" s="3">
        <v>2743854.4800000004</v>
      </c>
      <c r="E47" s="3">
        <v>1049351.1299999999</v>
      </c>
      <c r="F47" s="3">
        <f t="shared" si="0"/>
        <v>0.38243687398465814</v>
      </c>
      <c r="G47" s="3">
        <v>0.7</v>
      </c>
      <c r="H47" s="3">
        <f t="shared" si="1"/>
        <v>871347.00600000028</v>
      </c>
      <c r="I47" s="10">
        <f t="shared" si="2"/>
        <v>1</v>
      </c>
    </row>
    <row r="48" spans="1:9" x14ac:dyDescent="0.3">
      <c r="A48" s="10" t="s">
        <v>58</v>
      </c>
      <c r="B48" s="10" t="s">
        <v>130</v>
      </c>
      <c r="C48" s="10" t="s">
        <v>1569</v>
      </c>
      <c r="D48" s="3">
        <v>8445257.9399999995</v>
      </c>
      <c r="E48" s="3">
        <v>6441558.1799999997</v>
      </c>
      <c r="F48" s="3">
        <f t="shared" si="0"/>
        <v>0.7627426214527202</v>
      </c>
      <c r="G48" s="3">
        <v>0.7</v>
      </c>
      <c r="H48" s="3" t="str">
        <f t="shared" si="1"/>
        <v/>
      </c>
      <c r="I48" s="10" t="str">
        <f t="shared" si="2"/>
        <v/>
      </c>
    </row>
    <row r="49" spans="1:9" x14ac:dyDescent="0.3">
      <c r="A49" s="10" t="s">
        <v>58</v>
      </c>
      <c r="B49" s="10" t="s">
        <v>131</v>
      </c>
      <c r="C49" s="10" t="s">
        <v>1570</v>
      </c>
      <c r="D49" s="3">
        <v>1727389.12</v>
      </c>
      <c r="E49" s="3">
        <v>2791062.5700000003</v>
      </c>
      <c r="F49" s="3">
        <f t="shared" si="0"/>
        <v>1.6157694509503453</v>
      </c>
      <c r="G49" s="3">
        <v>0.7</v>
      </c>
      <c r="H49" s="3" t="str">
        <f t="shared" si="1"/>
        <v/>
      </c>
      <c r="I49" s="10" t="str">
        <f t="shared" si="2"/>
        <v/>
      </c>
    </row>
    <row r="50" spans="1:9" x14ac:dyDescent="0.3">
      <c r="A50" s="10" t="s">
        <v>58</v>
      </c>
      <c r="B50" s="10" t="s">
        <v>132</v>
      </c>
      <c r="C50" s="10" t="s">
        <v>1571</v>
      </c>
      <c r="D50" s="3">
        <v>1268043.1400000001</v>
      </c>
      <c r="E50" s="3">
        <v>1209275.8999999999</v>
      </c>
      <c r="F50" s="3">
        <f t="shared" si="0"/>
        <v>0.95365517296201752</v>
      </c>
      <c r="G50" s="3">
        <v>0.7</v>
      </c>
      <c r="H50" s="3" t="str">
        <f t="shared" si="1"/>
        <v/>
      </c>
      <c r="I50" s="10" t="str">
        <f t="shared" si="2"/>
        <v/>
      </c>
    </row>
    <row r="51" spans="1:9" x14ac:dyDescent="0.3">
      <c r="A51" s="10" t="s">
        <v>58</v>
      </c>
      <c r="B51" s="10" t="s">
        <v>133</v>
      </c>
      <c r="C51" s="10" t="s">
        <v>1572</v>
      </c>
      <c r="D51" s="3">
        <v>10480969.510000002</v>
      </c>
      <c r="E51" s="3">
        <v>4852110.76</v>
      </c>
      <c r="F51" s="3">
        <f t="shared" si="0"/>
        <v>0.46294484068201425</v>
      </c>
      <c r="G51" s="3">
        <v>0.7</v>
      </c>
      <c r="H51" s="3">
        <f t="shared" si="1"/>
        <v>2484567.8970000008</v>
      </c>
      <c r="I51" s="10">
        <f t="shared" si="2"/>
        <v>1</v>
      </c>
    </row>
    <row r="52" spans="1:9" x14ac:dyDescent="0.3">
      <c r="A52" s="10" t="s">
        <v>58</v>
      </c>
      <c r="B52" s="10" t="s">
        <v>134</v>
      </c>
      <c r="C52" s="10" t="s">
        <v>1573</v>
      </c>
      <c r="D52" s="3">
        <v>5538329.7899999991</v>
      </c>
      <c r="E52" s="3">
        <v>4927806.8499999996</v>
      </c>
      <c r="F52" s="3">
        <f t="shared" si="0"/>
        <v>0.88976406910575123</v>
      </c>
      <c r="G52" s="3">
        <v>0.7</v>
      </c>
      <c r="H52" s="3" t="str">
        <f t="shared" si="1"/>
        <v/>
      </c>
      <c r="I52" s="10" t="str">
        <f t="shared" si="2"/>
        <v/>
      </c>
    </row>
    <row r="53" spans="1:9" x14ac:dyDescent="0.3">
      <c r="A53" s="10" t="s">
        <v>58</v>
      </c>
      <c r="B53" s="10" t="s">
        <v>135</v>
      </c>
      <c r="C53" s="10" t="s">
        <v>1574</v>
      </c>
      <c r="D53" s="3">
        <v>8377587.7300000004</v>
      </c>
      <c r="E53" s="3">
        <v>6977028.2400000002</v>
      </c>
      <c r="F53" s="3">
        <f t="shared" si="0"/>
        <v>0.83282067163741891</v>
      </c>
      <c r="G53" s="3">
        <v>0.7</v>
      </c>
      <c r="H53" s="3" t="str">
        <f t="shared" si="1"/>
        <v/>
      </c>
      <c r="I53" s="10" t="str">
        <f t="shared" si="2"/>
        <v/>
      </c>
    </row>
    <row r="54" spans="1:9" x14ac:dyDescent="0.3">
      <c r="A54" s="10" t="s">
        <v>58</v>
      </c>
      <c r="B54" s="10" t="s">
        <v>136</v>
      </c>
      <c r="C54" s="10" t="s">
        <v>1575</v>
      </c>
      <c r="D54" s="3">
        <v>9860379.5999999996</v>
      </c>
      <c r="E54" s="3">
        <v>9825041.0399999991</v>
      </c>
      <c r="F54" s="3">
        <f t="shared" si="0"/>
        <v>0.99641610552194149</v>
      </c>
      <c r="G54" s="3">
        <v>0.7</v>
      </c>
      <c r="H54" s="3" t="str">
        <f t="shared" si="1"/>
        <v/>
      </c>
      <c r="I54" s="10" t="str">
        <f t="shared" si="2"/>
        <v/>
      </c>
    </row>
    <row r="55" spans="1:9" x14ac:dyDescent="0.3">
      <c r="A55" s="10" t="s">
        <v>58</v>
      </c>
      <c r="B55" s="10" t="s">
        <v>137</v>
      </c>
      <c r="C55" s="10" t="s">
        <v>1576</v>
      </c>
      <c r="D55" s="3">
        <v>17743407.25</v>
      </c>
      <c r="E55" s="3">
        <v>17752017.780000001</v>
      </c>
      <c r="F55" s="3">
        <f t="shared" si="0"/>
        <v>1.0004852805258133</v>
      </c>
      <c r="G55" s="3">
        <v>0.7</v>
      </c>
      <c r="H55" s="3" t="str">
        <f t="shared" si="1"/>
        <v/>
      </c>
      <c r="I55" s="10" t="str">
        <f t="shared" si="2"/>
        <v/>
      </c>
    </row>
    <row r="56" spans="1:9" x14ac:dyDescent="0.3">
      <c r="A56" s="10" t="s">
        <v>58</v>
      </c>
      <c r="B56" s="10" t="s">
        <v>138</v>
      </c>
      <c r="C56" s="10" t="s">
        <v>1577</v>
      </c>
      <c r="D56" s="3">
        <v>4110271.8000000007</v>
      </c>
      <c r="E56" s="3">
        <v>4147769.24</v>
      </c>
      <c r="F56" s="3">
        <f t="shared" si="0"/>
        <v>1.0091228614127172</v>
      </c>
      <c r="G56" s="3">
        <v>0.7</v>
      </c>
      <c r="H56" s="3" t="str">
        <f t="shared" si="1"/>
        <v/>
      </c>
      <c r="I56" s="10" t="str">
        <f t="shared" si="2"/>
        <v/>
      </c>
    </row>
    <row r="57" spans="1:9" x14ac:dyDescent="0.3">
      <c r="A57" s="10" t="s">
        <v>58</v>
      </c>
      <c r="B57" s="10" t="s">
        <v>139</v>
      </c>
      <c r="C57" s="10" t="s">
        <v>1578</v>
      </c>
      <c r="D57" s="3">
        <v>4586227.4600000009</v>
      </c>
      <c r="E57" s="3">
        <v>3754467.1500000004</v>
      </c>
      <c r="F57" s="3">
        <f t="shared" si="0"/>
        <v>0.8186395425751517</v>
      </c>
      <c r="G57" s="3">
        <v>0.7</v>
      </c>
      <c r="H57" s="3" t="str">
        <f t="shared" si="1"/>
        <v/>
      </c>
      <c r="I57" s="10" t="str">
        <f t="shared" si="2"/>
        <v/>
      </c>
    </row>
    <row r="58" spans="1:9" x14ac:dyDescent="0.3">
      <c r="A58" s="10" t="s">
        <v>58</v>
      </c>
      <c r="B58" s="10" t="s">
        <v>140</v>
      </c>
      <c r="C58" s="10" t="s">
        <v>1579</v>
      </c>
      <c r="D58" s="3">
        <v>16069513.859999999</v>
      </c>
      <c r="E58" s="3">
        <v>19162889.899999999</v>
      </c>
      <c r="F58" s="3">
        <f t="shared" si="0"/>
        <v>1.1924996653259055</v>
      </c>
      <c r="G58" s="3">
        <v>0.7</v>
      </c>
      <c r="H58" s="3" t="str">
        <f t="shared" si="1"/>
        <v/>
      </c>
      <c r="I58" s="10" t="str">
        <f t="shared" si="2"/>
        <v/>
      </c>
    </row>
    <row r="59" spans="1:9" x14ac:dyDescent="0.3">
      <c r="A59" s="10" t="s">
        <v>58</v>
      </c>
      <c r="B59" s="10" t="s">
        <v>141</v>
      </c>
      <c r="C59" s="10" t="s">
        <v>1580</v>
      </c>
      <c r="D59" s="3">
        <v>3816847.2300000004</v>
      </c>
      <c r="E59" s="3">
        <v>3933504.0500000007</v>
      </c>
      <c r="F59" s="3">
        <f t="shared" si="0"/>
        <v>1.0305636597354724</v>
      </c>
      <c r="G59" s="3">
        <v>0.7</v>
      </c>
      <c r="H59" s="3" t="str">
        <f t="shared" si="1"/>
        <v/>
      </c>
      <c r="I59" s="10" t="str">
        <f t="shared" si="2"/>
        <v/>
      </c>
    </row>
    <row r="60" spans="1:9" x14ac:dyDescent="0.3">
      <c r="A60" s="10" t="s">
        <v>58</v>
      </c>
      <c r="B60" s="10" t="s">
        <v>142</v>
      </c>
      <c r="C60" s="10" t="s">
        <v>1581</v>
      </c>
      <c r="D60" s="3">
        <v>3695003.95</v>
      </c>
      <c r="E60" s="3">
        <v>3584691.37</v>
      </c>
      <c r="F60" s="3">
        <f t="shared" si="0"/>
        <v>0.97014547711105958</v>
      </c>
      <c r="G60" s="3">
        <v>0.7</v>
      </c>
      <c r="H60" s="3" t="str">
        <f t="shared" si="1"/>
        <v/>
      </c>
      <c r="I60" s="10" t="str">
        <f t="shared" si="2"/>
        <v/>
      </c>
    </row>
    <row r="61" spans="1:9" x14ac:dyDescent="0.3">
      <c r="A61" s="10" t="s">
        <v>58</v>
      </c>
      <c r="B61" s="10" t="s">
        <v>143</v>
      </c>
      <c r="C61" s="10" t="s">
        <v>1582</v>
      </c>
      <c r="D61" s="3">
        <v>6781358.2699999996</v>
      </c>
      <c r="E61" s="3">
        <v>8692754.2100000009</v>
      </c>
      <c r="F61" s="3">
        <f t="shared" si="0"/>
        <v>1.2818603388727907</v>
      </c>
      <c r="G61" s="3">
        <v>0.7</v>
      </c>
      <c r="H61" s="3" t="str">
        <f t="shared" si="1"/>
        <v/>
      </c>
      <c r="I61" s="10" t="str">
        <f t="shared" si="2"/>
        <v/>
      </c>
    </row>
    <row r="62" spans="1:9" x14ac:dyDescent="0.3">
      <c r="A62" s="10" t="s">
        <v>58</v>
      </c>
      <c r="B62" s="10" t="s">
        <v>144</v>
      </c>
      <c r="C62" s="10" t="s">
        <v>1583</v>
      </c>
      <c r="D62" s="3">
        <v>3746221.6399999997</v>
      </c>
      <c r="E62" s="3">
        <v>3242162.2699999996</v>
      </c>
      <c r="F62" s="3">
        <f t="shared" si="0"/>
        <v>0.86544859903163651</v>
      </c>
      <c r="G62" s="3">
        <v>0.7</v>
      </c>
      <c r="H62" s="3" t="str">
        <f t="shared" si="1"/>
        <v/>
      </c>
      <c r="I62" s="10" t="str">
        <f t="shared" si="2"/>
        <v/>
      </c>
    </row>
    <row r="63" spans="1:9" x14ac:dyDescent="0.3">
      <c r="A63" s="10" t="s">
        <v>58</v>
      </c>
      <c r="B63" s="10" t="s">
        <v>145</v>
      </c>
      <c r="C63" s="10" t="s">
        <v>1584</v>
      </c>
      <c r="D63" s="3">
        <v>9015800.9100000001</v>
      </c>
      <c r="E63" s="3">
        <v>7759658.1099999994</v>
      </c>
      <c r="F63" s="3">
        <f t="shared" si="0"/>
        <v>0.86067318782441915</v>
      </c>
      <c r="G63" s="3">
        <v>0.7</v>
      </c>
      <c r="H63" s="3" t="str">
        <f t="shared" si="1"/>
        <v/>
      </c>
      <c r="I63" s="10" t="str">
        <f t="shared" si="2"/>
        <v/>
      </c>
    </row>
    <row r="64" spans="1:9" x14ac:dyDescent="0.3">
      <c r="A64" s="10" t="s">
        <v>58</v>
      </c>
      <c r="B64" s="10" t="s">
        <v>146</v>
      </c>
      <c r="C64" s="10" t="s">
        <v>1585</v>
      </c>
      <c r="D64" s="3">
        <v>9995893.4100000001</v>
      </c>
      <c r="E64" s="3">
        <v>10990198.309999999</v>
      </c>
      <c r="F64" s="3">
        <f t="shared" si="0"/>
        <v>1.0994713388005204</v>
      </c>
      <c r="G64" s="3">
        <v>0.7</v>
      </c>
      <c r="H64" s="3" t="str">
        <f t="shared" si="1"/>
        <v/>
      </c>
      <c r="I64" s="10" t="str">
        <f t="shared" si="2"/>
        <v/>
      </c>
    </row>
    <row r="65" spans="1:9" x14ac:dyDescent="0.3">
      <c r="A65" s="10" t="s">
        <v>58</v>
      </c>
      <c r="B65" s="10" t="s">
        <v>147</v>
      </c>
      <c r="C65" s="10" t="s">
        <v>1586</v>
      </c>
      <c r="D65" s="3">
        <v>2181110.34</v>
      </c>
      <c r="E65" s="3">
        <v>1990189.15</v>
      </c>
      <c r="F65" s="3">
        <f t="shared" si="0"/>
        <v>0.91246605616476972</v>
      </c>
      <c r="G65" s="3">
        <v>0.7</v>
      </c>
      <c r="H65" s="3" t="str">
        <f t="shared" si="1"/>
        <v/>
      </c>
      <c r="I65" s="10" t="str">
        <f t="shared" si="2"/>
        <v/>
      </c>
    </row>
    <row r="66" spans="1:9" x14ac:dyDescent="0.3">
      <c r="A66" s="15" t="s">
        <v>58</v>
      </c>
      <c r="B66" s="15"/>
      <c r="C66" s="15">
        <v>63</v>
      </c>
      <c r="D66" s="18">
        <f>SUM(D3:D65)</f>
        <v>746831095.27999985</v>
      </c>
      <c r="E66" s="18">
        <f t="shared" ref="E66:I66" si="3">SUM(E3:E65)</f>
        <v>773634106.1699996</v>
      </c>
      <c r="F66" s="18"/>
      <c r="G66" s="18"/>
      <c r="H66" s="18">
        <f t="shared" si="3"/>
        <v>7245017.7790000001</v>
      </c>
      <c r="I66" s="15">
        <f t="shared" si="3"/>
        <v>7</v>
      </c>
    </row>
    <row r="67" spans="1:9" x14ac:dyDescent="0.3">
      <c r="A67" s="10" t="s">
        <v>59</v>
      </c>
      <c r="B67" s="10" t="s">
        <v>148</v>
      </c>
      <c r="C67" s="10" t="s">
        <v>1587</v>
      </c>
      <c r="D67" s="3">
        <v>2127214.5700000003</v>
      </c>
      <c r="E67" s="3">
        <v>1960408.6399999997</v>
      </c>
      <c r="F67" s="3">
        <f t="shared" si="0"/>
        <v>0.92158481219879917</v>
      </c>
      <c r="G67" s="3">
        <v>0.7</v>
      </c>
      <c r="H67" s="3" t="str">
        <f t="shared" si="1"/>
        <v/>
      </c>
      <c r="I67" s="10" t="str">
        <f t="shared" si="2"/>
        <v/>
      </c>
    </row>
    <row r="68" spans="1:9" x14ac:dyDescent="0.3">
      <c r="A68" s="10" t="s">
        <v>59</v>
      </c>
      <c r="B68" s="10" t="s">
        <v>149</v>
      </c>
      <c r="C68" s="10" t="s">
        <v>1588</v>
      </c>
      <c r="D68" s="3">
        <v>17080759.210000001</v>
      </c>
      <c r="E68" s="3">
        <v>13139829.18</v>
      </c>
      <c r="F68" s="3">
        <f t="shared" ref="F68:F131" si="4">E68/D68</f>
        <v>0.76927664739323953</v>
      </c>
      <c r="G68" s="3">
        <v>0.7</v>
      </c>
      <c r="H68" s="3" t="str">
        <f t="shared" ref="H68:H131" si="5">IF(F68&lt;0.7,D68*G68-E68,"")</f>
        <v/>
      </c>
      <c r="I68" s="10" t="str">
        <f t="shared" ref="I68:I131" si="6">IF(H68="","",1)</f>
        <v/>
      </c>
    </row>
    <row r="69" spans="1:9" x14ac:dyDescent="0.3">
      <c r="A69" s="10" t="s">
        <v>59</v>
      </c>
      <c r="B69" s="10" t="s">
        <v>150</v>
      </c>
      <c r="C69" s="10" t="s">
        <v>1589</v>
      </c>
      <c r="D69" s="3">
        <v>480412.70000000019</v>
      </c>
      <c r="E69" s="3">
        <v>533317.98</v>
      </c>
      <c r="F69" s="3">
        <f t="shared" si="4"/>
        <v>1.1101246490777612</v>
      </c>
      <c r="G69" s="3">
        <v>0.7</v>
      </c>
      <c r="H69" s="3" t="str">
        <f t="shared" si="5"/>
        <v/>
      </c>
      <c r="I69" s="10" t="str">
        <f t="shared" si="6"/>
        <v/>
      </c>
    </row>
    <row r="70" spans="1:9" x14ac:dyDescent="0.3">
      <c r="A70" s="10" t="s">
        <v>59</v>
      </c>
      <c r="B70" s="10" t="s">
        <v>151</v>
      </c>
      <c r="C70" s="10" t="s">
        <v>1590</v>
      </c>
      <c r="D70" s="3">
        <v>631975.85999999987</v>
      </c>
      <c r="E70" s="3">
        <v>688781.39000000013</v>
      </c>
      <c r="F70" s="3">
        <f t="shared" si="4"/>
        <v>1.0898856010101403</v>
      </c>
      <c r="G70" s="3">
        <v>0.7</v>
      </c>
      <c r="H70" s="3" t="str">
        <f t="shared" si="5"/>
        <v/>
      </c>
      <c r="I70" s="10" t="str">
        <f t="shared" si="6"/>
        <v/>
      </c>
    </row>
    <row r="71" spans="1:9" x14ac:dyDescent="0.3">
      <c r="A71" s="10" t="s">
        <v>59</v>
      </c>
      <c r="B71" s="10" t="s">
        <v>152</v>
      </c>
      <c r="C71" s="10" t="s">
        <v>1591</v>
      </c>
      <c r="D71" s="3">
        <v>6699750.1099999994</v>
      </c>
      <c r="E71" s="3">
        <v>5137181.8599999994</v>
      </c>
      <c r="F71" s="3">
        <f t="shared" si="4"/>
        <v>0.7667721595067073</v>
      </c>
      <c r="G71" s="3">
        <v>0.7</v>
      </c>
      <c r="H71" s="3" t="str">
        <f t="shared" si="5"/>
        <v/>
      </c>
      <c r="I71" s="10" t="str">
        <f t="shared" si="6"/>
        <v/>
      </c>
    </row>
    <row r="72" spans="1:9" x14ac:dyDescent="0.3">
      <c r="A72" s="10" t="s">
        <v>59</v>
      </c>
      <c r="B72" s="10" t="s">
        <v>153</v>
      </c>
      <c r="C72" s="10" t="s">
        <v>1592</v>
      </c>
      <c r="D72" s="3">
        <v>25889740.449999999</v>
      </c>
      <c r="E72" s="3">
        <v>48033541.68</v>
      </c>
      <c r="F72" s="3">
        <f t="shared" si="4"/>
        <v>1.8553118279716088</v>
      </c>
      <c r="G72" s="3">
        <v>0.7</v>
      </c>
      <c r="H72" s="3" t="str">
        <f t="shared" si="5"/>
        <v/>
      </c>
      <c r="I72" s="10" t="str">
        <f t="shared" si="6"/>
        <v/>
      </c>
    </row>
    <row r="73" spans="1:9" x14ac:dyDescent="0.3">
      <c r="A73" s="10" t="s">
        <v>59</v>
      </c>
      <c r="B73" s="10" t="s">
        <v>154</v>
      </c>
      <c r="C73" s="10" t="s">
        <v>1593</v>
      </c>
      <c r="D73" s="3">
        <v>2727937.9699999997</v>
      </c>
      <c r="E73" s="3">
        <v>1871864.2999999998</v>
      </c>
      <c r="F73" s="3">
        <f t="shared" si="4"/>
        <v>0.68618286800707573</v>
      </c>
      <c r="G73" s="3">
        <v>0.7</v>
      </c>
      <c r="H73" s="3">
        <f t="shared" si="5"/>
        <v>37692.278999999864</v>
      </c>
      <c r="I73" s="10">
        <f t="shared" si="6"/>
        <v>1</v>
      </c>
    </row>
    <row r="74" spans="1:9" x14ac:dyDescent="0.3">
      <c r="A74" s="10" t="s">
        <v>59</v>
      </c>
      <c r="B74" s="10" t="s">
        <v>155</v>
      </c>
      <c r="C74" s="10" t="s">
        <v>1594</v>
      </c>
      <c r="D74" s="3">
        <v>895666.76999999955</v>
      </c>
      <c r="E74" s="3">
        <v>1008235.4500000002</v>
      </c>
      <c r="F74" s="3">
        <f t="shared" si="4"/>
        <v>1.1256814294896758</v>
      </c>
      <c r="G74" s="3">
        <v>0.7</v>
      </c>
      <c r="H74" s="3" t="str">
        <f t="shared" si="5"/>
        <v/>
      </c>
      <c r="I74" s="10" t="str">
        <f t="shared" si="6"/>
        <v/>
      </c>
    </row>
    <row r="75" spans="1:9" x14ac:dyDescent="0.3">
      <c r="A75" s="10" t="s">
        <v>59</v>
      </c>
      <c r="B75" s="10" t="s">
        <v>156</v>
      </c>
      <c r="C75" s="10" t="s">
        <v>1595</v>
      </c>
      <c r="D75" s="3">
        <v>2501600.46</v>
      </c>
      <c r="E75" s="3">
        <v>2714026.84</v>
      </c>
      <c r="F75" s="3">
        <f t="shared" si="4"/>
        <v>1.0849161900138122</v>
      </c>
      <c r="G75" s="3">
        <v>0.7</v>
      </c>
      <c r="H75" s="3" t="str">
        <f t="shared" si="5"/>
        <v/>
      </c>
      <c r="I75" s="10" t="str">
        <f t="shared" si="6"/>
        <v/>
      </c>
    </row>
    <row r="76" spans="1:9" x14ac:dyDescent="0.3">
      <c r="A76" s="10" t="s">
        <v>59</v>
      </c>
      <c r="B76" s="10" t="s">
        <v>157</v>
      </c>
      <c r="C76" s="10" t="s">
        <v>1596</v>
      </c>
      <c r="D76" s="3">
        <v>8289813.9699999988</v>
      </c>
      <c r="E76" s="3">
        <v>8066613.9800000004</v>
      </c>
      <c r="F76" s="3">
        <f t="shared" si="4"/>
        <v>0.97307539218518813</v>
      </c>
      <c r="G76" s="3">
        <v>0.7</v>
      </c>
      <c r="H76" s="3" t="str">
        <f t="shared" si="5"/>
        <v/>
      </c>
      <c r="I76" s="10" t="str">
        <f t="shared" si="6"/>
        <v/>
      </c>
    </row>
    <row r="77" spans="1:9" x14ac:dyDescent="0.3">
      <c r="A77" s="10" t="s">
        <v>59</v>
      </c>
      <c r="B77" s="10" t="s">
        <v>158</v>
      </c>
      <c r="C77" s="10" t="s">
        <v>1597</v>
      </c>
      <c r="D77" s="3">
        <v>686948.04</v>
      </c>
      <c r="E77" s="3">
        <v>679691.10000000009</v>
      </c>
      <c r="F77" s="3">
        <f t="shared" si="4"/>
        <v>0.98943596956765467</v>
      </c>
      <c r="G77" s="3">
        <v>0.7</v>
      </c>
      <c r="H77" s="3" t="str">
        <f t="shared" si="5"/>
        <v/>
      </c>
      <c r="I77" s="10" t="str">
        <f t="shared" si="6"/>
        <v/>
      </c>
    </row>
    <row r="78" spans="1:9" x14ac:dyDescent="0.3">
      <c r="A78" s="10" t="s">
        <v>59</v>
      </c>
      <c r="B78" s="10" t="s">
        <v>159</v>
      </c>
      <c r="C78" s="10" t="s">
        <v>1598</v>
      </c>
      <c r="D78" s="3">
        <v>1170120.29</v>
      </c>
      <c r="E78" s="3">
        <v>1339189.58</v>
      </c>
      <c r="F78" s="3">
        <f t="shared" si="4"/>
        <v>1.1444888114879197</v>
      </c>
      <c r="G78" s="3">
        <v>0.7</v>
      </c>
      <c r="H78" s="3" t="str">
        <f t="shared" si="5"/>
        <v/>
      </c>
      <c r="I78" s="10" t="str">
        <f t="shared" si="6"/>
        <v/>
      </c>
    </row>
    <row r="79" spans="1:9" x14ac:dyDescent="0.3">
      <c r="A79" s="10" t="s">
        <v>59</v>
      </c>
      <c r="B79" s="10" t="s">
        <v>160</v>
      </c>
      <c r="C79" s="10" t="s">
        <v>1599</v>
      </c>
      <c r="D79" s="3">
        <v>2098690.9800000004</v>
      </c>
      <c r="E79" s="3">
        <v>1511283.58</v>
      </c>
      <c r="F79" s="3">
        <f t="shared" si="4"/>
        <v>0.72010772162369507</v>
      </c>
      <c r="G79" s="3">
        <v>0.7</v>
      </c>
      <c r="H79" s="3" t="str">
        <f t="shared" si="5"/>
        <v/>
      </c>
      <c r="I79" s="10" t="str">
        <f t="shared" si="6"/>
        <v/>
      </c>
    </row>
    <row r="80" spans="1:9" x14ac:dyDescent="0.3">
      <c r="A80" s="10" t="s">
        <v>59</v>
      </c>
      <c r="B80" s="10" t="s">
        <v>161</v>
      </c>
      <c r="C80" s="10" t="s">
        <v>1600</v>
      </c>
      <c r="D80" s="3">
        <v>1436129.96</v>
      </c>
      <c r="E80" s="3">
        <v>1573522.7400000002</v>
      </c>
      <c r="F80" s="3">
        <f t="shared" si="4"/>
        <v>1.0956687652418311</v>
      </c>
      <c r="G80" s="3">
        <v>0.7</v>
      </c>
      <c r="H80" s="3" t="str">
        <f t="shared" si="5"/>
        <v/>
      </c>
      <c r="I80" s="10" t="str">
        <f t="shared" si="6"/>
        <v/>
      </c>
    </row>
    <row r="81" spans="1:9" x14ac:dyDescent="0.3">
      <c r="A81" s="10" t="s">
        <v>59</v>
      </c>
      <c r="B81" s="10" t="s">
        <v>162</v>
      </c>
      <c r="C81" s="10" t="s">
        <v>1601</v>
      </c>
      <c r="D81" s="3">
        <v>1488457.1500000004</v>
      </c>
      <c r="E81" s="3">
        <v>1466272.3200000003</v>
      </c>
      <c r="F81" s="3">
        <f t="shared" si="4"/>
        <v>0.98509541910561549</v>
      </c>
      <c r="G81" s="3">
        <v>0.7</v>
      </c>
      <c r="H81" s="3" t="str">
        <f t="shared" si="5"/>
        <v/>
      </c>
      <c r="I81" s="10" t="str">
        <f t="shared" si="6"/>
        <v/>
      </c>
    </row>
    <row r="82" spans="1:9" x14ac:dyDescent="0.3">
      <c r="A82" s="10" t="s">
        <v>59</v>
      </c>
      <c r="B82" s="10" t="s">
        <v>163</v>
      </c>
      <c r="C82" s="10" t="s">
        <v>1602</v>
      </c>
      <c r="D82" s="3">
        <v>1664098.3499999996</v>
      </c>
      <c r="E82" s="3">
        <v>1871539.96</v>
      </c>
      <c r="F82" s="3">
        <f t="shared" si="4"/>
        <v>1.1246570612848696</v>
      </c>
      <c r="G82" s="3">
        <v>0.7</v>
      </c>
      <c r="H82" s="3" t="str">
        <f t="shared" si="5"/>
        <v/>
      </c>
      <c r="I82" s="10" t="str">
        <f t="shared" si="6"/>
        <v/>
      </c>
    </row>
    <row r="83" spans="1:9" x14ac:dyDescent="0.3">
      <c r="A83" s="10" t="s">
        <v>59</v>
      </c>
      <c r="B83" s="10" t="s">
        <v>164</v>
      </c>
      <c r="C83" s="10" t="s">
        <v>1603</v>
      </c>
      <c r="D83" s="3">
        <v>2243195.9400000004</v>
      </c>
      <c r="E83" s="3">
        <v>2735416.87</v>
      </c>
      <c r="F83" s="3">
        <f t="shared" si="4"/>
        <v>1.2194284151566357</v>
      </c>
      <c r="G83" s="3">
        <v>0.7</v>
      </c>
      <c r="H83" s="3" t="str">
        <f t="shared" si="5"/>
        <v/>
      </c>
      <c r="I83" s="10" t="str">
        <f t="shared" si="6"/>
        <v/>
      </c>
    </row>
    <row r="84" spans="1:9" x14ac:dyDescent="0.3">
      <c r="A84" s="10" t="s">
        <v>59</v>
      </c>
      <c r="B84" s="10" t="s">
        <v>165</v>
      </c>
      <c r="C84" s="10" t="s">
        <v>1604</v>
      </c>
      <c r="D84" s="3">
        <v>2304810.1500000004</v>
      </c>
      <c r="E84" s="3">
        <v>3289683.4400000004</v>
      </c>
      <c r="F84" s="3">
        <f t="shared" si="4"/>
        <v>1.4273121107176658</v>
      </c>
      <c r="G84" s="3">
        <v>0.7</v>
      </c>
      <c r="H84" s="3" t="str">
        <f t="shared" si="5"/>
        <v/>
      </c>
      <c r="I84" s="10" t="str">
        <f t="shared" si="6"/>
        <v/>
      </c>
    </row>
    <row r="85" spans="1:9" x14ac:dyDescent="0.3">
      <c r="A85" s="10" t="s">
        <v>59</v>
      </c>
      <c r="B85" s="10" t="s">
        <v>166</v>
      </c>
      <c r="C85" s="10" t="s">
        <v>1605</v>
      </c>
      <c r="D85" s="3">
        <v>10055519.349999998</v>
      </c>
      <c r="E85" s="3">
        <v>12184516.229999997</v>
      </c>
      <c r="F85" s="3">
        <f t="shared" si="4"/>
        <v>1.211724208953961</v>
      </c>
      <c r="G85" s="3">
        <v>0.7</v>
      </c>
      <c r="H85" s="3" t="str">
        <f t="shared" si="5"/>
        <v/>
      </c>
      <c r="I85" s="10" t="str">
        <f t="shared" si="6"/>
        <v/>
      </c>
    </row>
    <row r="86" spans="1:9" x14ac:dyDescent="0.3">
      <c r="A86" s="10" t="s">
        <v>59</v>
      </c>
      <c r="B86" s="10" t="s">
        <v>167</v>
      </c>
      <c r="C86" s="10" t="s">
        <v>1606</v>
      </c>
      <c r="D86" s="3">
        <v>10252888.109999999</v>
      </c>
      <c r="E86" s="3">
        <v>10750766.85</v>
      </c>
      <c r="F86" s="3">
        <f t="shared" si="4"/>
        <v>1.0485598530539313</v>
      </c>
      <c r="G86" s="3">
        <v>0.7</v>
      </c>
      <c r="H86" s="3" t="str">
        <f t="shared" si="5"/>
        <v/>
      </c>
      <c r="I86" s="10" t="str">
        <f t="shared" si="6"/>
        <v/>
      </c>
    </row>
    <row r="87" spans="1:9" x14ac:dyDescent="0.3">
      <c r="A87" s="10" t="s">
        <v>59</v>
      </c>
      <c r="B87" s="10" t="s">
        <v>168</v>
      </c>
      <c r="C87" s="10" t="s">
        <v>1607</v>
      </c>
      <c r="D87" s="3">
        <v>41019904.810000002</v>
      </c>
      <c r="E87" s="3">
        <v>40340688.109999999</v>
      </c>
      <c r="F87" s="3">
        <f t="shared" si="4"/>
        <v>0.98344177776262365</v>
      </c>
      <c r="G87" s="3">
        <v>0.7</v>
      </c>
      <c r="H87" s="3" t="str">
        <f t="shared" si="5"/>
        <v/>
      </c>
      <c r="I87" s="10" t="str">
        <f t="shared" si="6"/>
        <v/>
      </c>
    </row>
    <row r="88" spans="1:9" x14ac:dyDescent="0.3">
      <c r="A88" s="10" t="s">
        <v>59</v>
      </c>
      <c r="B88" s="10" t="s">
        <v>169</v>
      </c>
      <c r="C88" s="10" t="s">
        <v>1608</v>
      </c>
      <c r="D88" s="3">
        <v>3689094.24</v>
      </c>
      <c r="E88" s="3">
        <v>3282811.7100000009</v>
      </c>
      <c r="F88" s="3">
        <f t="shared" si="4"/>
        <v>0.8898693002757232</v>
      </c>
      <c r="G88" s="3">
        <v>0.7</v>
      </c>
      <c r="H88" s="3" t="str">
        <f t="shared" si="5"/>
        <v/>
      </c>
      <c r="I88" s="10" t="str">
        <f t="shared" si="6"/>
        <v/>
      </c>
    </row>
    <row r="89" spans="1:9" x14ac:dyDescent="0.3">
      <c r="A89" s="10" t="s">
        <v>59</v>
      </c>
      <c r="B89" s="10" t="s">
        <v>170</v>
      </c>
      <c r="C89" s="10" t="s">
        <v>1609</v>
      </c>
      <c r="D89" s="3">
        <v>3034578.87</v>
      </c>
      <c r="E89" s="3">
        <v>2897477.96</v>
      </c>
      <c r="F89" s="3">
        <f t="shared" si="4"/>
        <v>0.95482044927044518</v>
      </c>
      <c r="G89" s="3">
        <v>0.7</v>
      </c>
      <c r="H89" s="3" t="str">
        <f t="shared" si="5"/>
        <v/>
      </c>
      <c r="I89" s="10" t="str">
        <f t="shared" si="6"/>
        <v/>
      </c>
    </row>
    <row r="90" spans="1:9" x14ac:dyDescent="0.3">
      <c r="A90" s="10" t="s">
        <v>59</v>
      </c>
      <c r="B90" s="10" t="s">
        <v>171</v>
      </c>
      <c r="C90" s="10" t="s">
        <v>1610</v>
      </c>
      <c r="D90" s="3">
        <v>1236568.6000000001</v>
      </c>
      <c r="E90" s="3">
        <v>1972276.9000000004</v>
      </c>
      <c r="F90" s="3">
        <f t="shared" si="4"/>
        <v>1.5949595517790118</v>
      </c>
      <c r="G90" s="3">
        <v>0.7</v>
      </c>
      <c r="H90" s="3" t="str">
        <f t="shared" si="5"/>
        <v/>
      </c>
      <c r="I90" s="10" t="str">
        <f t="shared" si="6"/>
        <v/>
      </c>
    </row>
    <row r="91" spans="1:9" x14ac:dyDescent="0.3">
      <c r="A91" s="10" t="s">
        <v>59</v>
      </c>
      <c r="B91" s="10" t="s">
        <v>172</v>
      </c>
      <c r="C91" s="10" t="s">
        <v>1611</v>
      </c>
      <c r="D91" s="3">
        <v>881417.37999999989</v>
      </c>
      <c r="E91" s="3">
        <v>1537134.08</v>
      </c>
      <c r="F91" s="3">
        <f t="shared" si="4"/>
        <v>1.743934388949762</v>
      </c>
      <c r="G91" s="3">
        <v>0.7</v>
      </c>
      <c r="H91" s="3" t="str">
        <f t="shared" si="5"/>
        <v/>
      </c>
      <c r="I91" s="10" t="str">
        <f t="shared" si="6"/>
        <v/>
      </c>
    </row>
    <row r="92" spans="1:9" x14ac:dyDescent="0.3">
      <c r="A92" s="10" t="s">
        <v>59</v>
      </c>
      <c r="B92" s="10" t="s">
        <v>173</v>
      </c>
      <c r="C92" s="10" t="s">
        <v>1612</v>
      </c>
      <c r="D92" s="3">
        <v>4159792.0999999996</v>
      </c>
      <c r="E92" s="3">
        <v>4020825.0199999996</v>
      </c>
      <c r="F92" s="3">
        <f t="shared" si="4"/>
        <v>0.96659278236525326</v>
      </c>
      <c r="G92" s="3">
        <v>0.7</v>
      </c>
      <c r="H92" s="3" t="str">
        <f t="shared" si="5"/>
        <v/>
      </c>
      <c r="I92" s="10" t="str">
        <f t="shared" si="6"/>
        <v/>
      </c>
    </row>
    <row r="93" spans="1:9" x14ac:dyDescent="0.3">
      <c r="A93" s="10" t="s">
        <v>59</v>
      </c>
      <c r="B93" s="10" t="s">
        <v>174</v>
      </c>
      <c r="C93" s="10" t="s">
        <v>1613</v>
      </c>
      <c r="D93" s="3">
        <v>2586711.4900000002</v>
      </c>
      <c r="E93" s="3">
        <v>1411565.5699999998</v>
      </c>
      <c r="F93" s="3">
        <f t="shared" si="4"/>
        <v>0.54569888271536604</v>
      </c>
      <c r="G93" s="3">
        <v>0.7</v>
      </c>
      <c r="H93" s="3">
        <f t="shared" si="5"/>
        <v>399132.47300000023</v>
      </c>
      <c r="I93" s="10">
        <f t="shared" si="6"/>
        <v>1</v>
      </c>
    </row>
    <row r="94" spans="1:9" x14ac:dyDescent="0.3">
      <c r="A94" s="10" t="s">
        <v>59</v>
      </c>
      <c r="B94" s="10" t="s">
        <v>175</v>
      </c>
      <c r="C94" s="10" t="s">
        <v>1614</v>
      </c>
      <c r="D94" s="3">
        <v>161105411.59</v>
      </c>
      <c r="E94" s="3">
        <v>167264132.13</v>
      </c>
      <c r="F94" s="3">
        <f t="shared" si="4"/>
        <v>1.0382278936456426</v>
      </c>
      <c r="G94" s="3">
        <v>0.7</v>
      </c>
      <c r="H94" s="3" t="str">
        <f t="shared" si="5"/>
        <v/>
      </c>
      <c r="I94" s="10" t="str">
        <f t="shared" si="6"/>
        <v/>
      </c>
    </row>
    <row r="95" spans="1:9" x14ac:dyDescent="0.3">
      <c r="A95" s="10" t="s">
        <v>59</v>
      </c>
      <c r="B95" s="10" t="s">
        <v>176</v>
      </c>
      <c r="C95" s="10" t="s">
        <v>1615</v>
      </c>
      <c r="D95" s="3">
        <v>6227936.0099999998</v>
      </c>
      <c r="E95" s="3">
        <v>6030452.3300000001</v>
      </c>
      <c r="F95" s="3">
        <f t="shared" si="4"/>
        <v>0.9682906697045528</v>
      </c>
      <c r="G95" s="3">
        <v>0.7</v>
      </c>
      <c r="H95" s="3" t="str">
        <f t="shared" si="5"/>
        <v/>
      </c>
      <c r="I95" s="10" t="str">
        <f t="shared" si="6"/>
        <v/>
      </c>
    </row>
    <row r="96" spans="1:9" x14ac:dyDescent="0.3">
      <c r="A96" s="10" t="s">
        <v>59</v>
      </c>
      <c r="B96" s="10" t="s">
        <v>177</v>
      </c>
      <c r="C96" s="10" t="s">
        <v>1616</v>
      </c>
      <c r="D96" s="3">
        <v>1906833.0899999999</v>
      </c>
      <c r="E96" s="3">
        <v>1408468.83</v>
      </c>
      <c r="F96" s="3">
        <f t="shared" si="4"/>
        <v>0.73864295589709961</v>
      </c>
      <c r="G96" s="3">
        <v>0.7</v>
      </c>
      <c r="H96" s="3" t="str">
        <f t="shared" si="5"/>
        <v/>
      </c>
      <c r="I96" s="10" t="str">
        <f t="shared" si="6"/>
        <v/>
      </c>
    </row>
    <row r="97" spans="1:9" x14ac:dyDescent="0.3">
      <c r="A97" s="10" t="s">
        <v>59</v>
      </c>
      <c r="B97" s="10" t="s">
        <v>178</v>
      </c>
      <c r="C97" s="10" t="s">
        <v>1617</v>
      </c>
      <c r="D97" s="3">
        <v>7213999.9600000009</v>
      </c>
      <c r="E97" s="3">
        <v>7018372.3699999992</v>
      </c>
      <c r="F97" s="3">
        <f t="shared" si="4"/>
        <v>0.97288223023499965</v>
      </c>
      <c r="G97" s="3">
        <v>0.7</v>
      </c>
      <c r="H97" s="3" t="str">
        <f t="shared" si="5"/>
        <v/>
      </c>
      <c r="I97" s="10" t="str">
        <f t="shared" si="6"/>
        <v/>
      </c>
    </row>
    <row r="98" spans="1:9" x14ac:dyDescent="0.3">
      <c r="A98" s="10" t="s">
        <v>59</v>
      </c>
      <c r="B98" s="10" t="s">
        <v>179</v>
      </c>
      <c r="C98" s="10" t="s">
        <v>1618</v>
      </c>
      <c r="D98" s="3">
        <v>11075277.770000001</v>
      </c>
      <c r="E98" s="3">
        <v>9634711.6600000001</v>
      </c>
      <c r="F98" s="3">
        <f t="shared" si="4"/>
        <v>0.86992957288149342</v>
      </c>
      <c r="G98" s="3">
        <v>0.7</v>
      </c>
      <c r="H98" s="3" t="str">
        <f t="shared" si="5"/>
        <v/>
      </c>
      <c r="I98" s="10" t="str">
        <f t="shared" si="6"/>
        <v/>
      </c>
    </row>
    <row r="99" spans="1:9" x14ac:dyDescent="0.3">
      <c r="A99" s="10" t="s">
        <v>59</v>
      </c>
      <c r="B99" s="10" t="s">
        <v>180</v>
      </c>
      <c r="C99" s="10" t="s">
        <v>1619</v>
      </c>
      <c r="D99" s="3">
        <v>1166955.3799999999</v>
      </c>
      <c r="E99" s="3">
        <v>1326273.4400000004</v>
      </c>
      <c r="F99" s="3">
        <f t="shared" si="4"/>
        <v>1.1365245516071065</v>
      </c>
      <c r="G99" s="3">
        <v>0.7</v>
      </c>
      <c r="H99" s="3" t="str">
        <f t="shared" si="5"/>
        <v/>
      </c>
      <c r="I99" s="10" t="str">
        <f t="shared" si="6"/>
        <v/>
      </c>
    </row>
    <row r="100" spans="1:9" x14ac:dyDescent="0.3">
      <c r="A100" s="10" t="s">
        <v>59</v>
      </c>
      <c r="B100" s="10" t="s">
        <v>181</v>
      </c>
      <c r="C100" s="10" t="s">
        <v>1620</v>
      </c>
      <c r="D100" s="3">
        <v>18901516.949999999</v>
      </c>
      <c r="E100" s="3">
        <v>22533899.25</v>
      </c>
      <c r="F100" s="3">
        <f t="shared" si="4"/>
        <v>1.19217411542199</v>
      </c>
      <c r="G100" s="3">
        <v>0.7</v>
      </c>
      <c r="H100" s="3" t="str">
        <f t="shared" si="5"/>
        <v/>
      </c>
      <c r="I100" s="10" t="str">
        <f t="shared" si="6"/>
        <v/>
      </c>
    </row>
    <row r="101" spans="1:9" x14ac:dyDescent="0.3">
      <c r="A101" s="10" t="s">
        <v>59</v>
      </c>
      <c r="B101" s="10" t="s">
        <v>182</v>
      </c>
      <c r="C101" s="10" t="s">
        <v>1621</v>
      </c>
      <c r="D101" s="3">
        <v>1807023.23</v>
      </c>
      <c r="E101" s="3">
        <v>2662320.0599999996</v>
      </c>
      <c r="F101" s="3">
        <f t="shared" si="4"/>
        <v>1.4733181155618014</v>
      </c>
      <c r="G101" s="3">
        <v>0.7</v>
      </c>
      <c r="H101" s="3" t="str">
        <f t="shared" si="5"/>
        <v/>
      </c>
      <c r="I101" s="10" t="str">
        <f t="shared" si="6"/>
        <v/>
      </c>
    </row>
    <row r="102" spans="1:9" x14ac:dyDescent="0.3">
      <c r="A102" s="10" t="s">
        <v>59</v>
      </c>
      <c r="B102" s="10" t="s">
        <v>183</v>
      </c>
      <c r="C102" s="10" t="s">
        <v>1622</v>
      </c>
      <c r="D102" s="3">
        <v>3694170.75</v>
      </c>
      <c r="E102" s="3">
        <v>2497648.7599999998</v>
      </c>
      <c r="F102" s="3">
        <f t="shared" si="4"/>
        <v>0.67610539117608459</v>
      </c>
      <c r="G102" s="3">
        <v>0.7</v>
      </c>
      <c r="H102" s="3">
        <f t="shared" si="5"/>
        <v>88270.76500000013</v>
      </c>
      <c r="I102" s="10">
        <f t="shared" si="6"/>
        <v>1</v>
      </c>
    </row>
    <row r="103" spans="1:9" x14ac:dyDescent="0.3">
      <c r="A103" s="10" t="s">
        <v>59</v>
      </c>
      <c r="B103" s="10" t="s">
        <v>184</v>
      </c>
      <c r="C103" s="10" t="s">
        <v>1623</v>
      </c>
      <c r="D103" s="3">
        <v>1688618.9699999997</v>
      </c>
      <c r="E103" s="3">
        <v>1674068.96</v>
      </c>
      <c r="F103" s="3">
        <f t="shared" si="4"/>
        <v>0.99138348540523635</v>
      </c>
      <c r="G103" s="3">
        <v>0.7</v>
      </c>
      <c r="H103" s="3" t="str">
        <f t="shared" si="5"/>
        <v/>
      </c>
      <c r="I103" s="10" t="str">
        <f t="shared" si="6"/>
        <v/>
      </c>
    </row>
    <row r="104" spans="1:9" x14ac:dyDescent="0.3">
      <c r="A104" s="10" t="s">
        <v>59</v>
      </c>
      <c r="B104" s="10" t="s">
        <v>185</v>
      </c>
      <c r="C104" s="10" t="s">
        <v>1624</v>
      </c>
      <c r="D104" s="3">
        <v>19240210.670000002</v>
      </c>
      <c r="E104" s="3">
        <v>12923151.890000001</v>
      </c>
      <c r="F104" s="3">
        <f t="shared" si="4"/>
        <v>0.67167413661172759</v>
      </c>
      <c r="G104" s="3">
        <v>0.7</v>
      </c>
      <c r="H104" s="3">
        <f t="shared" si="5"/>
        <v>544995.57899999991</v>
      </c>
      <c r="I104" s="10">
        <f t="shared" si="6"/>
        <v>1</v>
      </c>
    </row>
    <row r="105" spans="1:9" x14ac:dyDescent="0.3">
      <c r="A105" s="10" t="s">
        <v>59</v>
      </c>
      <c r="B105" s="10" t="s">
        <v>186</v>
      </c>
      <c r="C105" s="10" t="s">
        <v>1625</v>
      </c>
      <c r="D105" s="3">
        <v>758171.7200000002</v>
      </c>
      <c r="E105" s="3">
        <v>1117474.6200000001</v>
      </c>
      <c r="F105" s="3">
        <f t="shared" si="4"/>
        <v>1.4739070193755048</v>
      </c>
      <c r="G105" s="3">
        <v>0.7</v>
      </c>
      <c r="H105" s="3" t="str">
        <f t="shared" si="5"/>
        <v/>
      </c>
      <c r="I105" s="10" t="str">
        <f t="shared" si="6"/>
        <v/>
      </c>
    </row>
    <row r="106" spans="1:9" x14ac:dyDescent="0.3">
      <c r="A106" s="10" t="s">
        <v>59</v>
      </c>
      <c r="B106" s="10" t="s">
        <v>187</v>
      </c>
      <c r="C106" s="10" t="s">
        <v>1626</v>
      </c>
      <c r="D106" s="3">
        <v>1303525.3399999999</v>
      </c>
      <c r="E106" s="3">
        <v>1668097.5499999998</v>
      </c>
      <c r="F106" s="3">
        <f t="shared" si="4"/>
        <v>1.2796817206484072</v>
      </c>
      <c r="G106" s="3">
        <v>0.7</v>
      </c>
      <c r="H106" s="3" t="str">
        <f t="shared" si="5"/>
        <v/>
      </c>
      <c r="I106" s="10" t="str">
        <f t="shared" si="6"/>
        <v/>
      </c>
    </row>
    <row r="107" spans="1:9" x14ac:dyDescent="0.3">
      <c r="A107" s="10" t="s">
        <v>59</v>
      </c>
      <c r="B107" s="10" t="s">
        <v>188</v>
      </c>
      <c r="C107" s="10" t="s">
        <v>1627</v>
      </c>
      <c r="D107" s="3">
        <v>2383634.4500000002</v>
      </c>
      <c r="E107" s="3">
        <v>1844488.21</v>
      </c>
      <c r="F107" s="3">
        <f t="shared" si="4"/>
        <v>0.77381337142530382</v>
      </c>
      <c r="G107" s="3">
        <v>0.7</v>
      </c>
      <c r="H107" s="3" t="str">
        <f t="shared" si="5"/>
        <v/>
      </c>
      <c r="I107" s="10" t="str">
        <f t="shared" si="6"/>
        <v/>
      </c>
    </row>
    <row r="108" spans="1:9" x14ac:dyDescent="0.3">
      <c r="A108" s="10" t="s">
        <v>59</v>
      </c>
      <c r="B108" s="10" t="s">
        <v>189</v>
      </c>
      <c r="C108" s="10" t="s">
        <v>1628</v>
      </c>
      <c r="D108" s="3">
        <v>6496447.2300000004</v>
      </c>
      <c r="E108" s="3">
        <v>10662617.649999999</v>
      </c>
      <c r="F108" s="3">
        <f t="shared" si="4"/>
        <v>1.6412998170386119</v>
      </c>
      <c r="G108" s="3">
        <v>0.7</v>
      </c>
      <c r="H108" s="3" t="str">
        <f t="shared" si="5"/>
        <v/>
      </c>
      <c r="I108" s="10" t="str">
        <f t="shared" si="6"/>
        <v/>
      </c>
    </row>
    <row r="109" spans="1:9" x14ac:dyDescent="0.3">
      <c r="A109" s="10" t="s">
        <v>59</v>
      </c>
      <c r="B109" s="10" t="s">
        <v>190</v>
      </c>
      <c r="C109" s="10" t="s">
        <v>1629</v>
      </c>
      <c r="D109" s="3">
        <v>3656687.3099999996</v>
      </c>
      <c r="E109" s="3">
        <v>3204762.96</v>
      </c>
      <c r="F109" s="3">
        <f t="shared" si="4"/>
        <v>0.87641154091461004</v>
      </c>
      <c r="G109" s="3">
        <v>0.7</v>
      </c>
      <c r="H109" s="3" t="str">
        <f t="shared" si="5"/>
        <v/>
      </c>
      <c r="I109" s="10" t="str">
        <f t="shared" si="6"/>
        <v/>
      </c>
    </row>
    <row r="110" spans="1:9" x14ac:dyDescent="0.3">
      <c r="A110" s="10" t="s">
        <v>59</v>
      </c>
      <c r="B110" s="10" t="s">
        <v>191</v>
      </c>
      <c r="C110" s="10" t="s">
        <v>1630</v>
      </c>
      <c r="D110" s="3">
        <v>9466147.8000000007</v>
      </c>
      <c r="E110" s="3">
        <v>7988604.620000001</v>
      </c>
      <c r="F110" s="3">
        <f t="shared" si="4"/>
        <v>0.84391293996064587</v>
      </c>
      <c r="G110" s="3">
        <v>0.7</v>
      </c>
      <c r="H110" s="3" t="str">
        <f t="shared" si="5"/>
        <v/>
      </c>
      <c r="I110" s="10" t="str">
        <f t="shared" si="6"/>
        <v/>
      </c>
    </row>
    <row r="111" spans="1:9" x14ac:dyDescent="0.3">
      <c r="A111" s="10" t="s">
        <v>59</v>
      </c>
      <c r="B111" s="10" t="s">
        <v>192</v>
      </c>
      <c r="C111" s="10" t="s">
        <v>1631</v>
      </c>
      <c r="D111" s="3">
        <v>708573.99000000022</v>
      </c>
      <c r="E111" s="3">
        <v>2299824.7199999997</v>
      </c>
      <c r="F111" s="3">
        <f t="shared" si="4"/>
        <v>3.2457086379927649</v>
      </c>
      <c r="G111" s="3">
        <v>0.7</v>
      </c>
      <c r="H111" s="3" t="str">
        <f t="shared" si="5"/>
        <v/>
      </c>
      <c r="I111" s="10" t="str">
        <f t="shared" si="6"/>
        <v/>
      </c>
    </row>
    <row r="112" spans="1:9" x14ac:dyDescent="0.3">
      <c r="A112" s="10" t="s">
        <v>59</v>
      </c>
      <c r="B112" s="10" t="s">
        <v>193</v>
      </c>
      <c r="C112" s="10" t="s">
        <v>1632</v>
      </c>
      <c r="D112" s="3">
        <v>656492.93999999994</v>
      </c>
      <c r="E112" s="3">
        <v>536508.42999999993</v>
      </c>
      <c r="F112" s="3">
        <f t="shared" si="4"/>
        <v>0.81723411983684091</v>
      </c>
      <c r="G112" s="3">
        <v>0.7</v>
      </c>
      <c r="H112" s="3" t="str">
        <f t="shared" si="5"/>
        <v/>
      </c>
      <c r="I112" s="10" t="str">
        <f t="shared" si="6"/>
        <v/>
      </c>
    </row>
    <row r="113" spans="1:9" x14ac:dyDescent="0.3">
      <c r="A113" s="10" t="s">
        <v>59</v>
      </c>
      <c r="B113" s="10" t="s">
        <v>194</v>
      </c>
      <c r="C113" s="10" t="s">
        <v>1633</v>
      </c>
      <c r="D113" s="3">
        <v>531688.75</v>
      </c>
      <c r="E113" s="3">
        <v>850633.54999999981</v>
      </c>
      <c r="F113" s="3">
        <f t="shared" si="4"/>
        <v>1.5998712592658766</v>
      </c>
      <c r="G113" s="3">
        <v>0.7</v>
      </c>
      <c r="H113" s="3" t="str">
        <f t="shared" si="5"/>
        <v/>
      </c>
      <c r="I113" s="10" t="str">
        <f t="shared" si="6"/>
        <v/>
      </c>
    </row>
    <row r="114" spans="1:9" x14ac:dyDescent="0.3">
      <c r="A114" s="10" t="s">
        <v>59</v>
      </c>
      <c r="B114" s="10" t="s">
        <v>195</v>
      </c>
      <c r="C114" s="10" t="s">
        <v>1634</v>
      </c>
      <c r="D114" s="3">
        <v>1359877.6500000004</v>
      </c>
      <c r="E114" s="3">
        <v>991833.66000000015</v>
      </c>
      <c r="F114" s="3">
        <f t="shared" si="4"/>
        <v>0.72935507102422037</v>
      </c>
      <c r="G114" s="3">
        <v>0.7</v>
      </c>
      <c r="H114" s="3" t="str">
        <f t="shared" si="5"/>
        <v/>
      </c>
      <c r="I114" s="10" t="str">
        <f t="shared" si="6"/>
        <v/>
      </c>
    </row>
    <row r="115" spans="1:9" x14ac:dyDescent="0.3">
      <c r="A115" s="10" t="s">
        <v>59</v>
      </c>
      <c r="B115" s="10" t="s">
        <v>196</v>
      </c>
      <c r="C115" s="10" t="s">
        <v>1635</v>
      </c>
      <c r="D115" s="3">
        <v>3753170.7699999996</v>
      </c>
      <c r="E115" s="3">
        <v>3281407.7699999996</v>
      </c>
      <c r="F115" s="3">
        <f t="shared" si="4"/>
        <v>0.8743028151634038</v>
      </c>
      <c r="G115" s="3">
        <v>0.7</v>
      </c>
      <c r="H115" s="3" t="str">
        <f t="shared" si="5"/>
        <v/>
      </c>
      <c r="I115" s="10" t="str">
        <f t="shared" si="6"/>
        <v/>
      </c>
    </row>
    <row r="116" spans="1:9" x14ac:dyDescent="0.3">
      <c r="A116" s="10" t="s">
        <v>59</v>
      </c>
      <c r="B116" s="10" t="s">
        <v>197</v>
      </c>
      <c r="C116" s="10" t="s">
        <v>1636</v>
      </c>
      <c r="D116" s="3">
        <v>3832076.75</v>
      </c>
      <c r="E116" s="3">
        <v>3738923.42</v>
      </c>
      <c r="F116" s="3">
        <f t="shared" si="4"/>
        <v>0.97569116276181056</v>
      </c>
      <c r="G116" s="3">
        <v>0.7</v>
      </c>
      <c r="H116" s="3" t="str">
        <f t="shared" si="5"/>
        <v/>
      </c>
      <c r="I116" s="10" t="str">
        <f t="shared" si="6"/>
        <v/>
      </c>
    </row>
    <row r="117" spans="1:9" x14ac:dyDescent="0.3">
      <c r="A117" s="10" t="s">
        <v>59</v>
      </c>
      <c r="B117" s="10" t="s">
        <v>198</v>
      </c>
      <c r="C117" s="10" t="s">
        <v>1637</v>
      </c>
      <c r="D117" s="3">
        <v>6977865.1199999992</v>
      </c>
      <c r="E117" s="3">
        <v>6338592.8000000007</v>
      </c>
      <c r="F117" s="3">
        <f t="shared" si="4"/>
        <v>0.90838568688183552</v>
      </c>
      <c r="G117" s="3">
        <v>0.7</v>
      </c>
      <c r="H117" s="3" t="str">
        <f t="shared" si="5"/>
        <v/>
      </c>
      <c r="I117" s="10" t="str">
        <f t="shared" si="6"/>
        <v/>
      </c>
    </row>
    <row r="118" spans="1:9" x14ac:dyDescent="0.3">
      <c r="A118" s="10" t="s">
        <v>59</v>
      </c>
      <c r="B118" s="10" t="s">
        <v>199</v>
      </c>
      <c r="C118" s="10" t="s">
        <v>1638</v>
      </c>
      <c r="D118" s="3">
        <v>2111868.0099999998</v>
      </c>
      <c r="E118" s="3">
        <v>2575199.63</v>
      </c>
      <c r="F118" s="3">
        <f t="shared" si="4"/>
        <v>1.2193942129934532</v>
      </c>
      <c r="G118" s="3">
        <v>0.7</v>
      </c>
      <c r="H118" s="3" t="str">
        <f t="shared" si="5"/>
        <v/>
      </c>
      <c r="I118" s="10" t="str">
        <f t="shared" si="6"/>
        <v/>
      </c>
    </row>
    <row r="119" spans="1:9" x14ac:dyDescent="0.3">
      <c r="A119" s="10" t="s">
        <v>59</v>
      </c>
      <c r="B119" s="10" t="s">
        <v>200</v>
      </c>
      <c r="C119" s="10" t="s">
        <v>1639</v>
      </c>
      <c r="D119" s="3">
        <v>3099341.25</v>
      </c>
      <c r="E119" s="3">
        <v>2569848.3100000005</v>
      </c>
      <c r="F119" s="3">
        <f t="shared" si="4"/>
        <v>0.82915952220492029</v>
      </c>
      <c r="G119" s="3">
        <v>0.7</v>
      </c>
      <c r="H119" s="3" t="str">
        <f t="shared" si="5"/>
        <v/>
      </c>
      <c r="I119" s="10" t="str">
        <f t="shared" si="6"/>
        <v/>
      </c>
    </row>
    <row r="120" spans="1:9" x14ac:dyDescent="0.3">
      <c r="A120" s="10" t="s">
        <v>59</v>
      </c>
      <c r="B120" s="10" t="s">
        <v>201</v>
      </c>
      <c r="C120" s="10" t="s">
        <v>1640</v>
      </c>
      <c r="D120" s="3">
        <v>4960336.3900000006</v>
      </c>
      <c r="E120" s="3">
        <v>10912697.399999999</v>
      </c>
      <c r="F120" s="3">
        <f t="shared" si="4"/>
        <v>2.1999914001800183</v>
      </c>
      <c r="G120" s="3">
        <v>0.7</v>
      </c>
      <c r="H120" s="3" t="str">
        <f t="shared" si="5"/>
        <v/>
      </c>
      <c r="I120" s="10" t="str">
        <f t="shared" si="6"/>
        <v/>
      </c>
    </row>
    <row r="121" spans="1:9" s="1" customFormat="1" x14ac:dyDescent="0.3">
      <c r="A121" s="15" t="s">
        <v>59</v>
      </c>
      <c r="B121" s="15"/>
      <c r="C121" s="15">
        <v>54</v>
      </c>
      <c r="D121" s="18">
        <f>SUM(D67:D120)</f>
        <v>443417657.71999997</v>
      </c>
      <c r="E121" s="18">
        <f t="shared" ref="E121:I121" si="7">SUM(E67:E120)</f>
        <v>471573478.30000001</v>
      </c>
      <c r="F121" s="18"/>
      <c r="G121" s="18"/>
      <c r="H121" s="18">
        <f t="shared" si="7"/>
        <v>1070091.0960000001</v>
      </c>
      <c r="I121" s="15">
        <f t="shared" si="7"/>
        <v>4</v>
      </c>
    </row>
    <row r="122" spans="1:9" x14ac:dyDescent="0.3">
      <c r="A122" s="10" t="s">
        <v>60</v>
      </c>
      <c r="B122" s="10" t="s">
        <v>202</v>
      </c>
      <c r="C122" s="10" t="s">
        <v>1641</v>
      </c>
      <c r="D122" s="3">
        <v>8250121.3200000003</v>
      </c>
      <c r="E122" s="3">
        <v>8094759.3200000003</v>
      </c>
      <c r="F122" s="3">
        <f t="shared" si="4"/>
        <v>0.98116851934972515</v>
      </c>
      <c r="G122" s="3">
        <v>0.7</v>
      </c>
      <c r="H122" s="3" t="str">
        <f t="shared" si="5"/>
        <v/>
      </c>
      <c r="I122" s="10" t="str">
        <f t="shared" si="6"/>
        <v/>
      </c>
    </row>
    <row r="123" spans="1:9" x14ac:dyDescent="0.3">
      <c r="A123" s="10" t="s">
        <v>60</v>
      </c>
      <c r="B123" s="10" t="s">
        <v>203</v>
      </c>
      <c r="C123" s="10" t="s">
        <v>1642</v>
      </c>
      <c r="D123" s="3">
        <v>9287253.3000000007</v>
      </c>
      <c r="E123" s="3">
        <v>8005401.4299999997</v>
      </c>
      <c r="F123" s="3">
        <f t="shared" si="4"/>
        <v>0.86197728988397448</v>
      </c>
      <c r="G123" s="3">
        <v>0.7</v>
      </c>
      <c r="H123" s="3" t="str">
        <f t="shared" si="5"/>
        <v/>
      </c>
      <c r="I123" s="10" t="str">
        <f t="shared" si="6"/>
        <v/>
      </c>
    </row>
    <row r="124" spans="1:9" x14ac:dyDescent="0.3">
      <c r="A124" s="10" t="s">
        <v>60</v>
      </c>
      <c r="B124" s="10" t="s">
        <v>204</v>
      </c>
      <c r="C124" s="10" t="s">
        <v>1643</v>
      </c>
      <c r="D124" s="3">
        <v>3120783.87</v>
      </c>
      <c r="E124" s="3">
        <v>3444810.54</v>
      </c>
      <c r="F124" s="3">
        <f t="shared" si="4"/>
        <v>1.1038286159816635</v>
      </c>
      <c r="G124" s="3">
        <v>0.7</v>
      </c>
      <c r="H124" s="3" t="str">
        <f t="shared" si="5"/>
        <v/>
      </c>
      <c r="I124" s="10" t="str">
        <f t="shared" si="6"/>
        <v/>
      </c>
    </row>
    <row r="125" spans="1:9" x14ac:dyDescent="0.3">
      <c r="A125" s="10" t="s">
        <v>60</v>
      </c>
      <c r="B125" s="10" t="s">
        <v>205</v>
      </c>
      <c r="C125" s="10" t="s">
        <v>1644</v>
      </c>
      <c r="D125" s="3">
        <v>846378.79</v>
      </c>
      <c r="E125" s="3">
        <v>562312.31000000006</v>
      </c>
      <c r="F125" s="3">
        <f t="shared" si="4"/>
        <v>0.66437429274426885</v>
      </c>
      <c r="G125" s="3">
        <v>0.7</v>
      </c>
      <c r="H125" s="3">
        <f t="shared" si="5"/>
        <v>30152.842999999877</v>
      </c>
      <c r="I125" s="10">
        <f t="shared" si="6"/>
        <v>1</v>
      </c>
    </row>
    <row r="126" spans="1:9" x14ac:dyDescent="0.3">
      <c r="A126" s="10" t="s">
        <v>60</v>
      </c>
      <c r="B126" s="10" t="s">
        <v>206</v>
      </c>
      <c r="C126" s="10" t="s">
        <v>1645</v>
      </c>
      <c r="D126" s="3">
        <v>824037.14999999991</v>
      </c>
      <c r="E126" s="3">
        <v>609367.43999999994</v>
      </c>
      <c r="F126" s="3">
        <f t="shared" si="4"/>
        <v>0.73949025235088006</v>
      </c>
      <c r="G126" s="3">
        <v>0.7</v>
      </c>
      <c r="H126" s="3" t="str">
        <f t="shared" si="5"/>
        <v/>
      </c>
      <c r="I126" s="10" t="str">
        <f t="shared" si="6"/>
        <v/>
      </c>
    </row>
    <row r="127" spans="1:9" x14ac:dyDescent="0.3">
      <c r="A127" s="10" t="s">
        <v>60</v>
      </c>
      <c r="B127" s="10" t="s">
        <v>207</v>
      </c>
      <c r="C127" s="10" t="s">
        <v>1646</v>
      </c>
      <c r="D127" s="3">
        <v>12605067.09</v>
      </c>
      <c r="E127" s="3">
        <v>5341569.3699999992</v>
      </c>
      <c r="F127" s="3">
        <f t="shared" si="4"/>
        <v>0.42376366042808578</v>
      </c>
      <c r="G127" s="3">
        <v>0.7</v>
      </c>
      <c r="H127" s="3">
        <f t="shared" si="5"/>
        <v>3481977.5930000003</v>
      </c>
      <c r="I127" s="10">
        <f t="shared" si="6"/>
        <v>1</v>
      </c>
    </row>
    <row r="128" spans="1:9" x14ac:dyDescent="0.3">
      <c r="A128" s="10" t="s">
        <v>60</v>
      </c>
      <c r="B128" s="10" t="s">
        <v>208</v>
      </c>
      <c r="C128" s="10" t="s">
        <v>1647</v>
      </c>
      <c r="D128" s="3">
        <v>910773.29</v>
      </c>
      <c r="E128" s="3">
        <v>654719.69999999995</v>
      </c>
      <c r="F128" s="3">
        <f t="shared" si="4"/>
        <v>0.71886133156144705</v>
      </c>
      <c r="G128" s="3">
        <v>0.7</v>
      </c>
      <c r="H128" s="3" t="str">
        <f t="shared" si="5"/>
        <v/>
      </c>
      <c r="I128" s="10" t="str">
        <f t="shared" si="6"/>
        <v/>
      </c>
    </row>
    <row r="129" spans="1:9" x14ac:dyDescent="0.3">
      <c r="A129" s="10" t="s">
        <v>60</v>
      </c>
      <c r="B129" s="10" t="s">
        <v>209</v>
      </c>
      <c r="C129" s="10" t="s">
        <v>1648</v>
      </c>
      <c r="D129" s="3">
        <v>7864625.9800000004</v>
      </c>
      <c r="E129" s="3">
        <v>9168738.5999999996</v>
      </c>
      <c r="F129" s="3">
        <f t="shared" si="4"/>
        <v>1.1658200432310959</v>
      </c>
      <c r="G129" s="3">
        <v>0.7</v>
      </c>
      <c r="H129" s="3" t="str">
        <f t="shared" si="5"/>
        <v/>
      </c>
      <c r="I129" s="10" t="str">
        <f t="shared" si="6"/>
        <v/>
      </c>
    </row>
    <row r="130" spans="1:9" x14ac:dyDescent="0.3">
      <c r="A130" s="10" t="s">
        <v>60</v>
      </c>
      <c r="B130" s="10" t="s">
        <v>210</v>
      </c>
      <c r="C130" s="10" t="s">
        <v>1649</v>
      </c>
      <c r="D130" s="3">
        <v>3485675.3899999997</v>
      </c>
      <c r="E130" s="3">
        <v>2920035.5599999996</v>
      </c>
      <c r="F130" s="3">
        <f t="shared" si="4"/>
        <v>0.83772446750986751</v>
      </c>
      <c r="G130" s="3">
        <v>0.7</v>
      </c>
      <c r="H130" s="3" t="str">
        <f t="shared" si="5"/>
        <v/>
      </c>
      <c r="I130" s="10" t="str">
        <f t="shared" si="6"/>
        <v/>
      </c>
    </row>
    <row r="131" spans="1:9" x14ac:dyDescent="0.3">
      <c r="A131" s="10" t="s">
        <v>60</v>
      </c>
      <c r="B131" s="10" t="s">
        <v>211</v>
      </c>
      <c r="C131" s="10" t="s">
        <v>1650</v>
      </c>
      <c r="D131" s="3">
        <v>14420528.41</v>
      </c>
      <c r="E131" s="3">
        <v>11589054.890000001</v>
      </c>
      <c r="F131" s="3">
        <f t="shared" si="4"/>
        <v>0.80364980814180864</v>
      </c>
      <c r="G131" s="3">
        <v>0.7</v>
      </c>
      <c r="H131" s="3" t="str">
        <f t="shared" si="5"/>
        <v/>
      </c>
      <c r="I131" s="10" t="str">
        <f t="shared" si="6"/>
        <v/>
      </c>
    </row>
    <row r="132" spans="1:9" x14ac:dyDescent="0.3">
      <c r="A132" s="10" t="s">
        <v>60</v>
      </c>
      <c r="B132" s="10" t="s">
        <v>212</v>
      </c>
      <c r="C132" s="10" t="s">
        <v>1591</v>
      </c>
      <c r="D132" s="3">
        <v>983309.87000000011</v>
      </c>
      <c r="E132" s="3">
        <v>923505.39000000013</v>
      </c>
      <c r="F132" s="3">
        <f t="shared" ref="F132:F195" si="8">E132/D132</f>
        <v>0.93918043352905634</v>
      </c>
      <c r="G132" s="3">
        <v>0.7</v>
      </c>
      <c r="H132" s="3" t="str">
        <f t="shared" ref="H132:H195" si="9">IF(F132&lt;0.7,D132*G132-E132,"")</f>
        <v/>
      </c>
      <c r="I132" s="10" t="str">
        <f t="shared" ref="I132:I195" si="10">IF(H132="","",1)</f>
        <v/>
      </c>
    </row>
    <row r="133" spans="1:9" x14ac:dyDescent="0.3">
      <c r="A133" s="10" t="s">
        <v>60</v>
      </c>
      <c r="B133" s="10" t="s">
        <v>213</v>
      </c>
      <c r="C133" s="10" t="s">
        <v>1651</v>
      </c>
      <c r="D133" s="3">
        <v>17144034.309999999</v>
      </c>
      <c r="E133" s="3">
        <v>14394931.949999999</v>
      </c>
      <c r="F133" s="3">
        <f t="shared" si="8"/>
        <v>0.83964670681996556</v>
      </c>
      <c r="G133" s="3">
        <v>0.7</v>
      </c>
      <c r="H133" s="3" t="str">
        <f t="shared" si="9"/>
        <v/>
      </c>
      <c r="I133" s="10" t="str">
        <f t="shared" si="10"/>
        <v/>
      </c>
    </row>
    <row r="134" spans="1:9" x14ac:dyDescent="0.3">
      <c r="A134" s="10" t="s">
        <v>60</v>
      </c>
      <c r="B134" s="10" t="s">
        <v>214</v>
      </c>
      <c r="C134" s="10" t="s">
        <v>1652</v>
      </c>
      <c r="D134" s="3">
        <v>6669891.4699999997</v>
      </c>
      <c r="E134" s="3">
        <v>7818854.3399999999</v>
      </c>
      <c r="F134" s="3">
        <f t="shared" si="8"/>
        <v>1.1722611042725108</v>
      </c>
      <c r="G134" s="3">
        <v>0.7</v>
      </c>
      <c r="H134" s="3" t="str">
        <f t="shared" si="9"/>
        <v/>
      </c>
      <c r="I134" s="10" t="str">
        <f t="shared" si="10"/>
        <v/>
      </c>
    </row>
    <row r="135" spans="1:9" x14ac:dyDescent="0.3">
      <c r="A135" s="10" t="s">
        <v>60</v>
      </c>
      <c r="B135" s="10" t="s">
        <v>215</v>
      </c>
      <c r="C135" s="10" t="s">
        <v>1653</v>
      </c>
      <c r="D135" s="3">
        <v>4653484.72</v>
      </c>
      <c r="E135" s="3">
        <v>5229681.0599999996</v>
      </c>
      <c r="F135" s="3">
        <f t="shared" si="8"/>
        <v>1.1238204001237162</v>
      </c>
      <c r="G135" s="3">
        <v>0.7</v>
      </c>
      <c r="H135" s="3" t="str">
        <f t="shared" si="9"/>
        <v/>
      </c>
      <c r="I135" s="10" t="str">
        <f t="shared" si="10"/>
        <v/>
      </c>
    </row>
    <row r="136" spans="1:9" x14ac:dyDescent="0.3">
      <c r="A136" s="10" t="s">
        <v>60</v>
      </c>
      <c r="B136" s="10" t="s">
        <v>216</v>
      </c>
      <c r="C136" s="10" t="s">
        <v>1654</v>
      </c>
      <c r="D136" s="3">
        <v>946823.31999999983</v>
      </c>
      <c r="E136" s="3">
        <v>765143.52</v>
      </c>
      <c r="F136" s="3">
        <f t="shared" si="8"/>
        <v>0.8081164709800347</v>
      </c>
      <c r="G136" s="3">
        <v>0.7</v>
      </c>
      <c r="H136" s="3" t="str">
        <f t="shared" si="9"/>
        <v/>
      </c>
      <c r="I136" s="10" t="str">
        <f t="shared" si="10"/>
        <v/>
      </c>
    </row>
    <row r="137" spans="1:9" x14ac:dyDescent="0.3">
      <c r="A137" s="10" t="s">
        <v>60</v>
      </c>
      <c r="B137" s="10" t="s">
        <v>217</v>
      </c>
      <c r="C137" s="10" t="s">
        <v>1655</v>
      </c>
      <c r="D137" s="3">
        <v>103580050.83</v>
      </c>
      <c r="E137" s="3">
        <v>45731625.32</v>
      </c>
      <c r="F137" s="3">
        <f t="shared" si="8"/>
        <v>0.44150997179038554</v>
      </c>
      <c r="G137" s="3">
        <v>0.7</v>
      </c>
      <c r="H137" s="3">
        <f t="shared" si="9"/>
        <v>26774410.261</v>
      </c>
      <c r="I137" s="10">
        <f t="shared" si="10"/>
        <v>1</v>
      </c>
    </row>
    <row r="138" spans="1:9" x14ac:dyDescent="0.3">
      <c r="A138" s="10" t="s">
        <v>60</v>
      </c>
      <c r="B138" s="10" t="s">
        <v>218</v>
      </c>
      <c r="C138" s="10" t="s">
        <v>1656</v>
      </c>
      <c r="D138" s="3">
        <v>1642315.0699999998</v>
      </c>
      <c r="E138" s="3">
        <v>1577335.6400000001</v>
      </c>
      <c r="F138" s="3">
        <f t="shared" si="8"/>
        <v>0.96043424846609993</v>
      </c>
      <c r="G138" s="3">
        <v>0.7</v>
      </c>
      <c r="H138" s="3" t="str">
        <f t="shared" si="9"/>
        <v/>
      </c>
      <c r="I138" s="10" t="str">
        <f t="shared" si="10"/>
        <v/>
      </c>
    </row>
    <row r="139" spans="1:9" x14ac:dyDescent="0.3">
      <c r="A139" s="10" t="s">
        <v>60</v>
      </c>
      <c r="B139" s="10" t="s">
        <v>219</v>
      </c>
      <c r="C139" s="10" t="s">
        <v>1657</v>
      </c>
      <c r="D139" s="3">
        <v>917476051.01999998</v>
      </c>
      <c r="E139" s="3">
        <v>822816581.58000016</v>
      </c>
      <c r="F139" s="3">
        <f t="shared" si="8"/>
        <v>0.89682622305534565</v>
      </c>
      <c r="G139" s="3">
        <v>0.7</v>
      </c>
      <c r="H139" s="3" t="str">
        <f t="shared" si="9"/>
        <v/>
      </c>
      <c r="I139" s="10" t="str">
        <f t="shared" si="10"/>
        <v/>
      </c>
    </row>
    <row r="140" spans="1:9" x14ac:dyDescent="0.3">
      <c r="A140" s="10" t="s">
        <v>60</v>
      </c>
      <c r="B140" s="10" t="s">
        <v>220</v>
      </c>
      <c r="C140" s="10" t="s">
        <v>1658</v>
      </c>
      <c r="D140" s="3">
        <v>16399380.899999999</v>
      </c>
      <c r="E140" s="3">
        <v>2156279.42</v>
      </c>
      <c r="F140" s="3">
        <f t="shared" si="8"/>
        <v>0.13148541601347891</v>
      </c>
      <c r="G140" s="3">
        <v>0.7</v>
      </c>
      <c r="H140" s="3">
        <f t="shared" si="9"/>
        <v>9323287.209999999</v>
      </c>
      <c r="I140" s="10">
        <f t="shared" si="10"/>
        <v>1</v>
      </c>
    </row>
    <row r="141" spans="1:9" x14ac:dyDescent="0.3">
      <c r="A141" s="10" t="s">
        <v>60</v>
      </c>
      <c r="B141" s="10" t="s">
        <v>221</v>
      </c>
      <c r="C141" s="10" t="s">
        <v>1659</v>
      </c>
      <c r="D141" s="3">
        <v>17519299.969999999</v>
      </c>
      <c r="E141" s="3">
        <v>13097979.129999999</v>
      </c>
      <c r="F141" s="3">
        <f t="shared" si="8"/>
        <v>0.74763142091458801</v>
      </c>
      <c r="G141" s="3">
        <v>0.7</v>
      </c>
      <c r="H141" s="3" t="str">
        <f t="shared" si="9"/>
        <v/>
      </c>
      <c r="I141" s="10" t="str">
        <f t="shared" si="10"/>
        <v/>
      </c>
    </row>
    <row r="142" spans="1:9" x14ac:dyDescent="0.3">
      <c r="A142" s="10" t="s">
        <v>60</v>
      </c>
      <c r="B142" s="10" t="s">
        <v>222</v>
      </c>
      <c r="C142" s="10" t="s">
        <v>1660</v>
      </c>
      <c r="D142" s="3">
        <v>2397390.4900000002</v>
      </c>
      <c r="E142" s="3">
        <v>1339176.7200000002</v>
      </c>
      <c r="F142" s="3">
        <f t="shared" si="8"/>
        <v>0.55859766090921636</v>
      </c>
      <c r="G142" s="3">
        <v>0.7</v>
      </c>
      <c r="H142" s="3">
        <f t="shared" si="9"/>
        <v>338996.62299999991</v>
      </c>
      <c r="I142" s="10">
        <f t="shared" si="10"/>
        <v>1</v>
      </c>
    </row>
    <row r="143" spans="1:9" x14ac:dyDescent="0.3">
      <c r="A143" s="10" t="s">
        <v>60</v>
      </c>
      <c r="B143" s="10" t="s">
        <v>223</v>
      </c>
      <c r="C143" s="10" t="s">
        <v>1661</v>
      </c>
      <c r="D143" s="3">
        <v>1696253.23</v>
      </c>
      <c r="E143" s="3">
        <v>1752583.9100000001</v>
      </c>
      <c r="F143" s="3">
        <f t="shared" si="8"/>
        <v>1.0332088859161672</v>
      </c>
      <c r="G143" s="3">
        <v>0.7</v>
      </c>
      <c r="H143" s="3" t="str">
        <f t="shared" si="9"/>
        <v/>
      </c>
      <c r="I143" s="10" t="str">
        <f t="shared" si="10"/>
        <v/>
      </c>
    </row>
    <row r="144" spans="1:9" x14ac:dyDescent="0.3">
      <c r="A144" s="10" t="s">
        <v>60</v>
      </c>
      <c r="B144" s="10" t="s">
        <v>224</v>
      </c>
      <c r="C144" s="10" t="s">
        <v>1662</v>
      </c>
      <c r="D144" s="3">
        <v>6667081.9800000004</v>
      </c>
      <c r="E144" s="3">
        <v>4599973.34</v>
      </c>
      <c r="F144" s="3">
        <f t="shared" si="8"/>
        <v>0.68995301899677552</v>
      </c>
      <c r="G144" s="3">
        <v>0.7</v>
      </c>
      <c r="H144" s="3">
        <f t="shared" si="9"/>
        <v>66984.046000000089</v>
      </c>
      <c r="I144" s="10">
        <f t="shared" si="10"/>
        <v>1</v>
      </c>
    </row>
    <row r="145" spans="1:9" x14ac:dyDescent="0.3">
      <c r="A145" s="10" t="s">
        <v>60</v>
      </c>
      <c r="B145" s="10" t="s">
        <v>225</v>
      </c>
      <c r="C145" s="10" t="s">
        <v>1663</v>
      </c>
      <c r="D145" s="3">
        <v>3375463.6100000003</v>
      </c>
      <c r="E145" s="3">
        <v>2585684.37</v>
      </c>
      <c r="F145" s="3">
        <f t="shared" si="8"/>
        <v>0.76602347669806459</v>
      </c>
      <c r="G145" s="3">
        <v>0.7</v>
      </c>
      <c r="H145" s="3" t="str">
        <f t="shared" si="9"/>
        <v/>
      </c>
      <c r="I145" s="10" t="str">
        <f t="shared" si="10"/>
        <v/>
      </c>
    </row>
    <row r="146" spans="1:9" x14ac:dyDescent="0.3">
      <c r="A146" s="10" t="s">
        <v>60</v>
      </c>
      <c r="B146" s="10" t="s">
        <v>226</v>
      </c>
      <c r="C146" s="10" t="s">
        <v>1664</v>
      </c>
      <c r="D146" s="3">
        <v>157234976.72</v>
      </c>
      <c r="E146" s="3">
        <v>134123997.44</v>
      </c>
      <c r="F146" s="3">
        <f t="shared" si="8"/>
        <v>0.85301629597875395</v>
      </c>
      <c r="G146" s="3">
        <v>0.7</v>
      </c>
      <c r="H146" s="3" t="str">
        <f t="shared" si="9"/>
        <v/>
      </c>
      <c r="I146" s="10" t="str">
        <f t="shared" si="10"/>
        <v/>
      </c>
    </row>
    <row r="147" spans="1:9" x14ac:dyDescent="0.3">
      <c r="A147" s="10" t="s">
        <v>60</v>
      </c>
      <c r="B147" s="10" t="s">
        <v>227</v>
      </c>
      <c r="C147" s="10" t="s">
        <v>1665</v>
      </c>
      <c r="D147" s="3">
        <v>6357051.1200000001</v>
      </c>
      <c r="E147" s="3">
        <v>5912785.8600000003</v>
      </c>
      <c r="F147" s="3">
        <f t="shared" si="8"/>
        <v>0.93011456859261499</v>
      </c>
      <c r="G147" s="3">
        <v>0.7</v>
      </c>
      <c r="H147" s="3" t="str">
        <f t="shared" si="9"/>
        <v/>
      </c>
      <c r="I147" s="10" t="str">
        <f t="shared" si="10"/>
        <v/>
      </c>
    </row>
    <row r="148" spans="1:9" x14ac:dyDescent="0.3">
      <c r="A148" s="10" t="s">
        <v>60</v>
      </c>
      <c r="B148" s="10" t="s">
        <v>228</v>
      </c>
      <c r="C148" s="10" t="s">
        <v>1666</v>
      </c>
      <c r="D148" s="3">
        <v>627197.3600000001</v>
      </c>
      <c r="E148" s="3">
        <v>473807.75</v>
      </c>
      <c r="F148" s="3">
        <f t="shared" si="8"/>
        <v>0.75543645464324005</v>
      </c>
      <c r="G148" s="3">
        <v>0.7</v>
      </c>
      <c r="H148" s="3" t="str">
        <f t="shared" si="9"/>
        <v/>
      </c>
      <c r="I148" s="10" t="str">
        <f t="shared" si="10"/>
        <v/>
      </c>
    </row>
    <row r="149" spans="1:9" x14ac:dyDescent="0.3">
      <c r="A149" s="10" t="s">
        <v>60</v>
      </c>
      <c r="B149" s="10" t="s">
        <v>229</v>
      </c>
      <c r="C149" s="10" t="s">
        <v>1667</v>
      </c>
      <c r="D149" s="3">
        <v>545366105.50999999</v>
      </c>
      <c r="E149" s="3">
        <v>593423711.88</v>
      </c>
      <c r="F149" s="3">
        <f t="shared" si="8"/>
        <v>1.088119899429868</v>
      </c>
      <c r="G149" s="3">
        <v>0.7</v>
      </c>
      <c r="H149" s="3" t="str">
        <f t="shared" si="9"/>
        <v/>
      </c>
      <c r="I149" s="10" t="str">
        <f t="shared" si="10"/>
        <v/>
      </c>
    </row>
    <row r="150" spans="1:9" x14ac:dyDescent="0.3">
      <c r="A150" s="10" t="s">
        <v>60</v>
      </c>
      <c r="B150" s="10" t="s">
        <v>230</v>
      </c>
      <c r="C150" s="10" t="s">
        <v>1668</v>
      </c>
      <c r="D150" s="3">
        <v>7453650.5199999996</v>
      </c>
      <c r="E150" s="3">
        <v>6107744.9600000009</v>
      </c>
      <c r="F150" s="3">
        <f t="shared" si="8"/>
        <v>0.81943001534770121</v>
      </c>
      <c r="G150" s="3">
        <v>0.7</v>
      </c>
      <c r="H150" s="3" t="str">
        <f t="shared" si="9"/>
        <v/>
      </c>
      <c r="I150" s="10" t="str">
        <f t="shared" si="10"/>
        <v/>
      </c>
    </row>
    <row r="151" spans="1:9" x14ac:dyDescent="0.3">
      <c r="A151" s="10" t="s">
        <v>60</v>
      </c>
      <c r="B151" s="10" t="s">
        <v>231</v>
      </c>
      <c r="C151" s="10" t="s">
        <v>1669</v>
      </c>
      <c r="D151" s="3">
        <v>1109374.81</v>
      </c>
      <c r="E151" s="3">
        <v>1028836.1000000001</v>
      </c>
      <c r="F151" s="3">
        <f t="shared" si="8"/>
        <v>0.92740171376344849</v>
      </c>
      <c r="G151" s="3">
        <v>0.7</v>
      </c>
      <c r="H151" s="3" t="str">
        <f t="shared" si="9"/>
        <v/>
      </c>
      <c r="I151" s="10" t="str">
        <f t="shared" si="10"/>
        <v/>
      </c>
    </row>
    <row r="152" spans="1:9" x14ac:dyDescent="0.3">
      <c r="A152" s="10" t="s">
        <v>60</v>
      </c>
      <c r="B152" s="10" t="s">
        <v>232</v>
      </c>
      <c r="C152" s="10" t="s">
        <v>1670</v>
      </c>
      <c r="D152" s="3">
        <v>1817321.1099999999</v>
      </c>
      <c r="E152" s="3">
        <v>1958817.8199999998</v>
      </c>
      <c r="F152" s="3">
        <f t="shared" si="8"/>
        <v>1.0778600486294907</v>
      </c>
      <c r="G152" s="3">
        <v>0.7</v>
      </c>
      <c r="H152" s="3" t="str">
        <f t="shared" si="9"/>
        <v/>
      </c>
      <c r="I152" s="10" t="str">
        <f t="shared" si="10"/>
        <v/>
      </c>
    </row>
    <row r="153" spans="1:9" x14ac:dyDescent="0.3">
      <c r="A153" s="10" t="s">
        <v>60</v>
      </c>
      <c r="B153" s="10" t="s">
        <v>233</v>
      </c>
      <c r="C153" s="10" t="s">
        <v>1671</v>
      </c>
      <c r="D153" s="3">
        <v>7613626.9700000007</v>
      </c>
      <c r="E153" s="3">
        <v>6060631.71</v>
      </c>
      <c r="F153" s="3">
        <f t="shared" si="8"/>
        <v>0.7960242515007272</v>
      </c>
      <c r="G153" s="3">
        <v>0.7</v>
      </c>
      <c r="H153" s="3" t="str">
        <f t="shared" si="9"/>
        <v/>
      </c>
      <c r="I153" s="10" t="str">
        <f t="shared" si="10"/>
        <v/>
      </c>
    </row>
    <row r="154" spans="1:9" x14ac:dyDescent="0.3">
      <c r="A154" s="10" t="s">
        <v>60</v>
      </c>
      <c r="B154" s="10" t="s">
        <v>234</v>
      </c>
      <c r="C154" s="10" t="s">
        <v>1672</v>
      </c>
      <c r="D154" s="3">
        <v>1146612.6399999999</v>
      </c>
      <c r="E154" s="3">
        <v>881857.58000000007</v>
      </c>
      <c r="F154" s="3">
        <f t="shared" si="8"/>
        <v>0.76909808006302827</v>
      </c>
      <c r="G154" s="3">
        <v>0.7</v>
      </c>
      <c r="H154" s="3" t="str">
        <f t="shared" si="9"/>
        <v/>
      </c>
      <c r="I154" s="10" t="str">
        <f t="shared" si="10"/>
        <v/>
      </c>
    </row>
    <row r="155" spans="1:9" x14ac:dyDescent="0.3">
      <c r="A155" s="10" t="s">
        <v>60</v>
      </c>
      <c r="B155" s="10" t="s">
        <v>235</v>
      </c>
      <c r="C155" s="10" t="s">
        <v>1673</v>
      </c>
      <c r="D155" s="3">
        <v>261726.68999999994</v>
      </c>
      <c r="E155" s="3">
        <v>339413.54000000004</v>
      </c>
      <c r="F155" s="3">
        <f t="shared" si="8"/>
        <v>1.2968243322834216</v>
      </c>
      <c r="G155" s="3">
        <v>0.7</v>
      </c>
      <c r="H155" s="3" t="str">
        <f t="shared" si="9"/>
        <v/>
      </c>
      <c r="I155" s="10" t="str">
        <f t="shared" si="10"/>
        <v/>
      </c>
    </row>
    <row r="156" spans="1:9" x14ac:dyDescent="0.3">
      <c r="A156" s="10" t="s">
        <v>60</v>
      </c>
      <c r="B156" s="10" t="s">
        <v>236</v>
      </c>
      <c r="C156" s="10" t="s">
        <v>1674</v>
      </c>
      <c r="D156" s="3">
        <v>9870822.9199999999</v>
      </c>
      <c r="E156" s="3">
        <v>7726858.4299999997</v>
      </c>
      <c r="F156" s="3">
        <f t="shared" si="8"/>
        <v>0.78279779635637514</v>
      </c>
      <c r="G156" s="3">
        <v>0.7</v>
      </c>
      <c r="H156" s="3" t="str">
        <f t="shared" si="9"/>
        <v/>
      </c>
      <c r="I156" s="10" t="str">
        <f t="shared" si="10"/>
        <v/>
      </c>
    </row>
    <row r="157" spans="1:9" x14ac:dyDescent="0.3">
      <c r="A157" s="10" t="s">
        <v>60</v>
      </c>
      <c r="B157" s="10" t="s">
        <v>237</v>
      </c>
      <c r="C157" s="10" t="s">
        <v>1675</v>
      </c>
      <c r="D157" s="3">
        <v>1307330.1200000001</v>
      </c>
      <c r="E157" s="3">
        <v>1479833.8200000003</v>
      </c>
      <c r="F157" s="3">
        <f t="shared" si="8"/>
        <v>1.1319511402368669</v>
      </c>
      <c r="G157" s="3">
        <v>0.7</v>
      </c>
      <c r="H157" s="3" t="str">
        <f t="shared" si="9"/>
        <v/>
      </c>
      <c r="I157" s="10" t="str">
        <f t="shared" si="10"/>
        <v/>
      </c>
    </row>
    <row r="158" spans="1:9" x14ac:dyDescent="0.3">
      <c r="A158" s="10" t="s">
        <v>60</v>
      </c>
      <c r="B158" s="10" t="s">
        <v>238</v>
      </c>
      <c r="C158" s="10" t="s">
        <v>1676</v>
      </c>
      <c r="D158" s="3">
        <v>14898722.010000002</v>
      </c>
      <c r="E158" s="3">
        <v>15619583.689999998</v>
      </c>
      <c r="F158" s="3">
        <f t="shared" si="8"/>
        <v>1.0483841284853932</v>
      </c>
      <c r="G158" s="3">
        <v>0.7</v>
      </c>
      <c r="H158" s="3" t="str">
        <f t="shared" si="9"/>
        <v/>
      </c>
      <c r="I158" s="10" t="str">
        <f t="shared" si="10"/>
        <v/>
      </c>
    </row>
    <row r="159" spans="1:9" x14ac:dyDescent="0.3">
      <c r="A159" s="10" t="s">
        <v>60</v>
      </c>
      <c r="B159" s="10" t="s">
        <v>239</v>
      </c>
      <c r="C159" s="10" t="s">
        <v>1677</v>
      </c>
      <c r="D159" s="3">
        <v>2038165.5099999998</v>
      </c>
      <c r="E159" s="3">
        <v>1551327.25</v>
      </c>
      <c r="F159" s="3">
        <f t="shared" si="8"/>
        <v>0.7611389960180418</v>
      </c>
      <c r="G159" s="3">
        <v>0.7</v>
      </c>
      <c r="H159" s="3" t="str">
        <f t="shared" si="9"/>
        <v/>
      </c>
      <c r="I159" s="10" t="str">
        <f t="shared" si="10"/>
        <v/>
      </c>
    </row>
    <row r="160" spans="1:9" x14ac:dyDescent="0.3">
      <c r="A160" s="10" t="s">
        <v>60</v>
      </c>
      <c r="B160" s="10" t="s">
        <v>240</v>
      </c>
      <c r="C160" s="10" t="s">
        <v>1678</v>
      </c>
      <c r="D160" s="3">
        <v>5434151.4700000007</v>
      </c>
      <c r="E160" s="3">
        <v>4024841.3200000003</v>
      </c>
      <c r="F160" s="3">
        <f t="shared" si="8"/>
        <v>0.7406568150004107</v>
      </c>
      <c r="G160" s="3">
        <v>0.7</v>
      </c>
      <c r="H160" s="3" t="str">
        <f t="shared" si="9"/>
        <v/>
      </c>
      <c r="I160" s="10" t="str">
        <f t="shared" si="10"/>
        <v/>
      </c>
    </row>
    <row r="161" spans="1:9" x14ac:dyDescent="0.3">
      <c r="A161" s="10" t="s">
        <v>60</v>
      </c>
      <c r="B161" s="10" t="s">
        <v>241</v>
      </c>
      <c r="C161" s="10" t="s">
        <v>1679</v>
      </c>
      <c r="D161" s="3">
        <v>2857878.8</v>
      </c>
      <c r="E161" s="3">
        <v>2275547.91</v>
      </c>
      <c r="F161" s="3">
        <f t="shared" si="8"/>
        <v>0.79623667385754793</v>
      </c>
      <c r="G161" s="3">
        <v>0.7</v>
      </c>
      <c r="H161" s="3" t="str">
        <f t="shared" si="9"/>
        <v/>
      </c>
      <c r="I161" s="10" t="str">
        <f t="shared" si="10"/>
        <v/>
      </c>
    </row>
    <row r="162" spans="1:9" x14ac:dyDescent="0.3">
      <c r="A162" s="10" t="s">
        <v>60</v>
      </c>
      <c r="B162" s="10" t="s">
        <v>242</v>
      </c>
      <c r="C162" s="10" t="s">
        <v>1679</v>
      </c>
      <c r="D162" s="3">
        <v>4376844.91</v>
      </c>
      <c r="E162" s="3">
        <v>6027120.9600000009</v>
      </c>
      <c r="F162" s="3">
        <f t="shared" si="8"/>
        <v>1.3770469559543979</v>
      </c>
      <c r="G162" s="3">
        <v>0.7</v>
      </c>
      <c r="H162" s="3" t="str">
        <f t="shared" si="9"/>
        <v/>
      </c>
      <c r="I162" s="10" t="str">
        <f t="shared" si="10"/>
        <v/>
      </c>
    </row>
    <row r="163" spans="1:9" x14ac:dyDescent="0.3">
      <c r="A163" s="10" t="s">
        <v>60</v>
      </c>
      <c r="B163" s="10" t="s">
        <v>243</v>
      </c>
      <c r="C163" s="10" t="s">
        <v>1680</v>
      </c>
      <c r="D163" s="3">
        <v>2154222.9900000002</v>
      </c>
      <c r="E163" s="3">
        <v>1591981.8200000003</v>
      </c>
      <c r="F163" s="3">
        <f t="shared" si="8"/>
        <v>0.73900512035664434</v>
      </c>
      <c r="G163" s="3">
        <v>0.7</v>
      </c>
      <c r="H163" s="3" t="str">
        <f t="shared" si="9"/>
        <v/>
      </c>
      <c r="I163" s="10" t="str">
        <f t="shared" si="10"/>
        <v/>
      </c>
    </row>
    <row r="164" spans="1:9" x14ac:dyDescent="0.3">
      <c r="A164" s="10" t="s">
        <v>60</v>
      </c>
      <c r="B164" s="10" t="s">
        <v>244</v>
      </c>
      <c r="C164" s="10" t="s">
        <v>1681</v>
      </c>
      <c r="D164" s="3">
        <v>1744801.2599999998</v>
      </c>
      <c r="E164" s="3">
        <v>1023732.1600000001</v>
      </c>
      <c r="F164" s="3">
        <f t="shared" si="8"/>
        <v>0.58673281792563603</v>
      </c>
      <c r="G164" s="3">
        <v>0.7</v>
      </c>
      <c r="H164" s="3">
        <f t="shared" si="9"/>
        <v>197628.7219999996</v>
      </c>
      <c r="I164" s="10">
        <f t="shared" si="10"/>
        <v>1</v>
      </c>
    </row>
    <row r="165" spans="1:9" x14ac:dyDescent="0.3">
      <c r="A165" s="10" t="s">
        <v>60</v>
      </c>
      <c r="B165" s="10" t="s">
        <v>245</v>
      </c>
      <c r="C165" s="10" t="s">
        <v>1682</v>
      </c>
      <c r="D165" s="3">
        <v>752469.16000000015</v>
      </c>
      <c r="E165" s="3">
        <v>482767.04999999981</v>
      </c>
      <c r="F165" s="3">
        <f t="shared" si="8"/>
        <v>0.64157719101736965</v>
      </c>
      <c r="G165" s="3">
        <v>0.7</v>
      </c>
      <c r="H165" s="3">
        <f t="shared" si="9"/>
        <v>43961.362000000314</v>
      </c>
      <c r="I165" s="10">
        <f t="shared" si="10"/>
        <v>1</v>
      </c>
    </row>
    <row r="166" spans="1:9" x14ac:dyDescent="0.3">
      <c r="A166" s="10" t="s">
        <v>60</v>
      </c>
      <c r="B166" s="10" t="s">
        <v>246</v>
      </c>
      <c r="C166" s="10" t="s">
        <v>1683</v>
      </c>
      <c r="D166" s="3">
        <v>64710582.120000005</v>
      </c>
      <c r="E166" s="3">
        <v>53117238.590000004</v>
      </c>
      <c r="F166" s="3">
        <f t="shared" si="8"/>
        <v>0.82084315810200592</v>
      </c>
      <c r="G166" s="3">
        <v>0.7</v>
      </c>
      <c r="H166" s="3" t="str">
        <f t="shared" si="9"/>
        <v/>
      </c>
      <c r="I166" s="10" t="str">
        <f t="shared" si="10"/>
        <v/>
      </c>
    </row>
    <row r="167" spans="1:9" x14ac:dyDescent="0.3">
      <c r="A167" s="10" t="s">
        <v>60</v>
      </c>
      <c r="B167" s="10" t="s">
        <v>247</v>
      </c>
      <c r="C167" s="10" t="s">
        <v>1684</v>
      </c>
      <c r="D167" s="3">
        <v>4181644.74</v>
      </c>
      <c r="E167" s="3">
        <v>4905445.0599999996</v>
      </c>
      <c r="F167" s="3">
        <f t="shared" si="8"/>
        <v>1.1730898641571352</v>
      </c>
      <c r="G167" s="3">
        <v>0.7</v>
      </c>
      <c r="H167" s="3" t="str">
        <f t="shared" si="9"/>
        <v/>
      </c>
      <c r="I167" s="10" t="str">
        <f t="shared" si="10"/>
        <v/>
      </c>
    </row>
    <row r="168" spans="1:9" x14ac:dyDescent="0.3">
      <c r="A168" s="10" t="s">
        <v>60</v>
      </c>
      <c r="B168" s="10" t="s">
        <v>248</v>
      </c>
      <c r="C168" s="10" t="s">
        <v>1685</v>
      </c>
      <c r="D168" s="3">
        <v>29236277.909999996</v>
      </c>
      <c r="E168" s="3">
        <v>27508510.990000002</v>
      </c>
      <c r="F168" s="3">
        <f t="shared" si="8"/>
        <v>0.94090332136947474</v>
      </c>
      <c r="G168" s="3">
        <v>0.7</v>
      </c>
      <c r="H168" s="3" t="str">
        <f t="shared" si="9"/>
        <v/>
      </c>
      <c r="I168" s="10" t="str">
        <f t="shared" si="10"/>
        <v/>
      </c>
    </row>
    <row r="169" spans="1:9" x14ac:dyDescent="0.3">
      <c r="A169" s="10" t="s">
        <v>60</v>
      </c>
      <c r="B169" s="10" t="s">
        <v>249</v>
      </c>
      <c r="C169" s="10" t="s">
        <v>1686</v>
      </c>
      <c r="D169" s="3">
        <v>14096145.41</v>
      </c>
      <c r="E169" s="3">
        <v>11779985.18</v>
      </c>
      <c r="F169" s="3">
        <f t="shared" si="8"/>
        <v>0.83568839830803077</v>
      </c>
      <c r="G169" s="3">
        <v>0.7</v>
      </c>
      <c r="H169" s="3" t="str">
        <f t="shared" si="9"/>
        <v/>
      </c>
      <c r="I169" s="10" t="str">
        <f t="shared" si="10"/>
        <v/>
      </c>
    </row>
    <row r="170" spans="1:9" x14ac:dyDescent="0.3">
      <c r="A170" s="10" t="s">
        <v>60</v>
      </c>
      <c r="B170" s="10" t="s">
        <v>250</v>
      </c>
      <c r="C170" s="10" t="s">
        <v>1687</v>
      </c>
      <c r="D170" s="3">
        <v>636717.52</v>
      </c>
      <c r="E170" s="3">
        <v>542906.72</v>
      </c>
      <c r="F170" s="3">
        <f t="shared" si="8"/>
        <v>0.85266496200701369</v>
      </c>
      <c r="G170" s="3">
        <v>0.7</v>
      </c>
      <c r="H170" s="3" t="str">
        <f t="shared" si="9"/>
        <v/>
      </c>
      <c r="I170" s="10" t="str">
        <f t="shared" si="10"/>
        <v/>
      </c>
    </row>
    <row r="171" spans="1:9" x14ac:dyDescent="0.3">
      <c r="A171" s="10" t="s">
        <v>60</v>
      </c>
      <c r="B171" s="10" t="s">
        <v>251</v>
      </c>
      <c r="C171" s="10" t="s">
        <v>1688</v>
      </c>
      <c r="D171" s="3">
        <v>9623681.5899999999</v>
      </c>
      <c r="E171" s="3">
        <v>5929976.1300000008</v>
      </c>
      <c r="F171" s="3">
        <f t="shared" si="8"/>
        <v>0.61618581979705767</v>
      </c>
      <c r="G171" s="3">
        <v>0.7</v>
      </c>
      <c r="H171" s="3">
        <f t="shared" si="9"/>
        <v>806600.98299999908</v>
      </c>
      <c r="I171" s="10">
        <f t="shared" si="10"/>
        <v>1</v>
      </c>
    </row>
    <row r="172" spans="1:9" x14ac:dyDescent="0.3">
      <c r="A172" s="10" t="s">
        <v>60</v>
      </c>
      <c r="B172" s="10" t="s">
        <v>252</v>
      </c>
      <c r="C172" s="10" t="s">
        <v>1689</v>
      </c>
      <c r="D172" s="3">
        <v>1612680.0700000003</v>
      </c>
      <c r="E172" s="3">
        <v>1514889.2199999997</v>
      </c>
      <c r="F172" s="3">
        <f t="shared" si="8"/>
        <v>0.93936128323331947</v>
      </c>
      <c r="G172" s="3">
        <v>0.7</v>
      </c>
      <c r="H172" s="3" t="str">
        <f t="shared" si="9"/>
        <v/>
      </c>
      <c r="I172" s="10" t="str">
        <f t="shared" si="10"/>
        <v/>
      </c>
    </row>
    <row r="173" spans="1:9" x14ac:dyDescent="0.3">
      <c r="A173" s="10" t="s">
        <v>60</v>
      </c>
      <c r="B173" s="10" t="s">
        <v>253</v>
      </c>
      <c r="C173" s="10" t="s">
        <v>1690</v>
      </c>
      <c r="D173" s="3">
        <v>3656873.99</v>
      </c>
      <c r="E173" s="3">
        <v>3210580.8600000003</v>
      </c>
      <c r="F173" s="3">
        <f t="shared" si="8"/>
        <v>0.87795774991962472</v>
      </c>
      <c r="G173" s="3">
        <v>0.7</v>
      </c>
      <c r="H173" s="3" t="str">
        <f t="shared" si="9"/>
        <v/>
      </c>
      <c r="I173" s="10" t="str">
        <f t="shared" si="10"/>
        <v/>
      </c>
    </row>
    <row r="174" spans="1:9" x14ac:dyDescent="0.3">
      <c r="A174" s="10" t="s">
        <v>60</v>
      </c>
      <c r="B174" s="10" t="s">
        <v>254</v>
      </c>
      <c r="C174" s="10" t="s">
        <v>1691</v>
      </c>
      <c r="D174" s="3">
        <v>47097365.159999996</v>
      </c>
      <c r="E174" s="3">
        <v>52092797.290000007</v>
      </c>
      <c r="F174" s="3">
        <f t="shared" si="8"/>
        <v>1.1060660636328474</v>
      </c>
      <c r="G174" s="3">
        <v>0.7</v>
      </c>
      <c r="H174" s="3" t="str">
        <f t="shared" si="9"/>
        <v/>
      </c>
      <c r="I174" s="10" t="str">
        <f t="shared" si="10"/>
        <v/>
      </c>
    </row>
    <row r="175" spans="1:9" x14ac:dyDescent="0.3">
      <c r="A175" s="10" t="s">
        <v>60</v>
      </c>
      <c r="B175" s="10" t="s">
        <v>255</v>
      </c>
      <c r="C175" s="10" t="s">
        <v>1692</v>
      </c>
      <c r="D175" s="3">
        <v>7016632.6300000008</v>
      </c>
      <c r="E175" s="3">
        <v>5403429.9800000004</v>
      </c>
      <c r="F175" s="3">
        <f t="shared" si="8"/>
        <v>0.77008876834984019</v>
      </c>
      <c r="G175" s="3">
        <v>0.7</v>
      </c>
      <c r="H175" s="3" t="str">
        <f t="shared" si="9"/>
        <v/>
      </c>
      <c r="I175" s="10" t="str">
        <f t="shared" si="10"/>
        <v/>
      </c>
    </row>
    <row r="176" spans="1:9" x14ac:dyDescent="0.3">
      <c r="A176" s="10" t="s">
        <v>60</v>
      </c>
      <c r="B176" s="10" t="s">
        <v>256</v>
      </c>
      <c r="C176" s="10" t="s">
        <v>1693</v>
      </c>
      <c r="D176" s="3">
        <v>10759913.060000001</v>
      </c>
      <c r="E176" s="3">
        <v>10088257.310000001</v>
      </c>
      <c r="F176" s="3">
        <f t="shared" si="8"/>
        <v>0.9375779575304487</v>
      </c>
      <c r="G176" s="3">
        <v>0.7</v>
      </c>
      <c r="H176" s="3" t="str">
        <f t="shared" si="9"/>
        <v/>
      </c>
      <c r="I176" s="10" t="str">
        <f t="shared" si="10"/>
        <v/>
      </c>
    </row>
    <row r="177" spans="1:9" x14ac:dyDescent="0.3">
      <c r="A177" s="10" t="s">
        <v>60</v>
      </c>
      <c r="B177" s="10" t="s">
        <v>257</v>
      </c>
      <c r="C177" s="10" t="s">
        <v>1694</v>
      </c>
      <c r="D177" s="3">
        <v>5394037.3900000006</v>
      </c>
      <c r="E177" s="3">
        <v>6951784.1099999994</v>
      </c>
      <c r="F177" s="3">
        <f t="shared" si="8"/>
        <v>1.2887904935341945</v>
      </c>
      <c r="G177" s="3">
        <v>0.7</v>
      </c>
      <c r="H177" s="3" t="str">
        <f t="shared" si="9"/>
        <v/>
      </c>
      <c r="I177" s="10" t="str">
        <f t="shared" si="10"/>
        <v/>
      </c>
    </row>
    <row r="178" spans="1:9" x14ac:dyDescent="0.3">
      <c r="A178" s="10" t="s">
        <v>60</v>
      </c>
      <c r="B178" s="10" t="s">
        <v>258</v>
      </c>
      <c r="C178" s="10" t="s">
        <v>1695</v>
      </c>
      <c r="D178" s="3">
        <v>13557729.890000001</v>
      </c>
      <c r="E178" s="3">
        <v>11805981.239999998</v>
      </c>
      <c r="F178" s="3">
        <f t="shared" si="8"/>
        <v>0.87079336554034248</v>
      </c>
      <c r="G178" s="3">
        <v>0.7</v>
      </c>
      <c r="H178" s="3" t="str">
        <f t="shared" si="9"/>
        <v/>
      </c>
      <c r="I178" s="10" t="str">
        <f t="shared" si="10"/>
        <v/>
      </c>
    </row>
    <row r="179" spans="1:9" x14ac:dyDescent="0.3">
      <c r="A179" s="10" t="s">
        <v>60</v>
      </c>
      <c r="B179" s="10" t="s">
        <v>259</v>
      </c>
      <c r="C179" s="10" t="s">
        <v>1696</v>
      </c>
      <c r="D179" s="3">
        <v>3571124.0300000003</v>
      </c>
      <c r="E179" s="3">
        <v>3387076.6399999997</v>
      </c>
      <c r="F179" s="3">
        <f t="shared" si="8"/>
        <v>0.94846233610093889</v>
      </c>
      <c r="G179" s="3">
        <v>0.7</v>
      </c>
      <c r="H179" s="3" t="str">
        <f t="shared" si="9"/>
        <v/>
      </c>
      <c r="I179" s="10" t="str">
        <f t="shared" si="10"/>
        <v/>
      </c>
    </row>
    <row r="180" spans="1:9" x14ac:dyDescent="0.3">
      <c r="A180" s="10" t="s">
        <v>60</v>
      </c>
      <c r="B180" s="10" t="s">
        <v>260</v>
      </c>
      <c r="C180" s="10" t="s">
        <v>1697</v>
      </c>
      <c r="D180" s="3">
        <v>11460982.59</v>
      </c>
      <c r="E180" s="3">
        <v>9176567.6300000008</v>
      </c>
      <c r="F180" s="3">
        <f t="shared" si="8"/>
        <v>0.80067896080801926</v>
      </c>
      <c r="G180" s="3">
        <v>0.7</v>
      </c>
      <c r="H180" s="3" t="str">
        <f t="shared" si="9"/>
        <v/>
      </c>
      <c r="I180" s="10" t="str">
        <f t="shared" si="10"/>
        <v/>
      </c>
    </row>
    <row r="181" spans="1:9" x14ac:dyDescent="0.3">
      <c r="A181" s="10" t="s">
        <v>60</v>
      </c>
      <c r="B181" s="10" t="s">
        <v>261</v>
      </c>
      <c r="C181" s="10" t="s">
        <v>1562</v>
      </c>
      <c r="D181" s="3">
        <v>8475434.9700000007</v>
      </c>
      <c r="E181" s="3">
        <v>7623035</v>
      </c>
      <c r="F181" s="3">
        <f t="shared" si="8"/>
        <v>0.89942699424664452</v>
      </c>
      <c r="G181" s="3">
        <v>0.7</v>
      </c>
      <c r="H181" s="3" t="str">
        <f t="shared" si="9"/>
        <v/>
      </c>
      <c r="I181" s="10" t="str">
        <f t="shared" si="10"/>
        <v/>
      </c>
    </row>
    <row r="182" spans="1:9" x14ac:dyDescent="0.3">
      <c r="A182" s="10" t="s">
        <v>60</v>
      </c>
      <c r="B182" s="10" t="s">
        <v>262</v>
      </c>
      <c r="C182" s="10" t="s">
        <v>1698</v>
      </c>
      <c r="D182" s="3">
        <v>7226150.1299999999</v>
      </c>
      <c r="E182" s="3">
        <v>6573736.1499999985</v>
      </c>
      <c r="F182" s="3">
        <f t="shared" si="8"/>
        <v>0.9097148594669453</v>
      </c>
      <c r="G182" s="3">
        <v>0.7</v>
      </c>
      <c r="H182" s="3" t="str">
        <f t="shared" si="9"/>
        <v/>
      </c>
      <c r="I182" s="10" t="str">
        <f t="shared" si="10"/>
        <v/>
      </c>
    </row>
    <row r="183" spans="1:9" x14ac:dyDescent="0.3">
      <c r="A183" s="10" t="s">
        <v>60</v>
      </c>
      <c r="B183" s="10" t="s">
        <v>263</v>
      </c>
      <c r="C183" s="10" t="s">
        <v>1698</v>
      </c>
      <c r="D183" s="3">
        <v>8390945.1099999994</v>
      </c>
      <c r="E183" s="3">
        <v>8833209.6400000006</v>
      </c>
      <c r="F183" s="3">
        <f t="shared" si="8"/>
        <v>1.05270735587019</v>
      </c>
      <c r="G183" s="3">
        <v>0.7</v>
      </c>
      <c r="H183" s="3" t="str">
        <f t="shared" si="9"/>
        <v/>
      </c>
      <c r="I183" s="10" t="str">
        <f t="shared" si="10"/>
        <v/>
      </c>
    </row>
    <row r="184" spans="1:9" x14ac:dyDescent="0.3">
      <c r="A184" s="10" t="s">
        <v>60</v>
      </c>
      <c r="B184" s="10" t="s">
        <v>264</v>
      </c>
      <c r="C184" s="10" t="s">
        <v>1698</v>
      </c>
      <c r="D184" s="3">
        <v>21835039.539999999</v>
      </c>
      <c r="E184" s="3">
        <v>20000557.98</v>
      </c>
      <c r="F184" s="3">
        <f t="shared" si="8"/>
        <v>0.91598450936443787</v>
      </c>
      <c r="G184" s="3">
        <v>0.7</v>
      </c>
      <c r="H184" s="3" t="str">
        <f t="shared" si="9"/>
        <v/>
      </c>
      <c r="I184" s="10" t="str">
        <f t="shared" si="10"/>
        <v/>
      </c>
    </row>
    <row r="185" spans="1:9" x14ac:dyDescent="0.3">
      <c r="A185" s="10" t="s">
        <v>60</v>
      </c>
      <c r="B185" s="10" t="s">
        <v>265</v>
      </c>
      <c r="C185" s="10" t="s">
        <v>1699</v>
      </c>
      <c r="D185" s="3">
        <v>9212990.4199999999</v>
      </c>
      <c r="E185" s="3">
        <v>9928533.370000001</v>
      </c>
      <c r="F185" s="3">
        <f t="shared" si="8"/>
        <v>1.0776667420001509</v>
      </c>
      <c r="G185" s="3">
        <v>0.7</v>
      </c>
      <c r="H185" s="3" t="str">
        <f t="shared" si="9"/>
        <v/>
      </c>
      <c r="I185" s="10" t="str">
        <f t="shared" si="10"/>
        <v/>
      </c>
    </row>
    <row r="186" spans="1:9" x14ac:dyDescent="0.3">
      <c r="A186" s="10" t="s">
        <v>60</v>
      </c>
      <c r="B186" s="10" t="s">
        <v>266</v>
      </c>
      <c r="C186" s="10" t="s">
        <v>1700</v>
      </c>
      <c r="D186" s="3">
        <v>3995186.4699999997</v>
      </c>
      <c r="E186" s="3">
        <v>2761294.7300000004</v>
      </c>
      <c r="F186" s="3">
        <f t="shared" si="8"/>
        <v>0.69115540682134935</v>
      </c>
      <c r="G186" s="3">
        <v>0.7</v>
      </c>
      <c r="H186" s="3">
        <f t="shared" si="9"/>
        <v>35335.798999999184</v>
      </c>
      <c r="I186" s="10">
        <f t="shared" si="10"/>
        <v>1</v>
      </c>
    </row>
    <row r="187" spans="1:9" x14ac:dyDescent="0.3">
      <c r="A187" s="10" t="s">
        <v>60</v>
      </c>
      <c r="B187" s="10" t="s">
        <v>267</v>
      </c>
      <c r="C187" s="10" t="s">
        <v>1701</v>
      </c>
      <c r="D187" s="3">
        <v>628713.34000000008</v>
      </c>
      <c r="E187" s="3">
        <v>403221.77</v>
      </c>
      <c r="F187" s="3">
        <f t="shared" si="8"/>
        <v>0.64134438438987151</v>
      </c>
      <c r="G187" s="3">
        <v>0.7</v>
      </c>
      <c r="H187" s="3">
        <f t="shared" si="9"/>
        <v>36877.568000000028</v>
      </c>
      <c r="I187" s="10">
        <f t="shared" si="10"/>
        <v>1</v>
      </c>
    </row>
    <row r="188" spans="1:9" x14ac:dyDescent="0.3">
      <c r="A188" s="10" t="s">
        <v>60</v>
      </c>
      <c r="B188" s="10" t="s">
        <v>268</v>
      </c>
      <c r="C188" s="10" t="s">
        <v>1702</v>
      </c>
      <c r="D188" s="3">
        <v>2051286.9299999997</v>
      </c>
      <c r="E188" s="3">
        <v>1873084.4299999997</v>
      </c>
      <c r="F188" s="3">
        <f t="shared" si="8"/>
        <v>0.91312648786778938</v>
      </c>
      <c r="G188" s="3">
        <v>0.7</v>
      </c>
      <c r="H188" s="3" t="str">
        <f t="shared" si="9"/>
        <v/>
      </c>
      <c r="I188" s="10" t="str">
        <f t="shared" si="10"/>
        <v/>
      </c>
    </row>
    <row r="189" spans="1:9" x14ac:dyDescent="0.3">
      <c r="A189" s="10" t="s">
        <v>60</v>
      </c>
      <c r="B189" s="10" t="s">
        <v>269</v>
      </c>
      <c r="C189" s="10" t="s">
        <v>1703</v>
      </c>
      <c r="D189" s="3">
        <v>2042444.1400000001</v>
      </c>
      <c r="E189" s="3">
        <v>1262208.4100000001</v>
      </c>
      <c r="F189" s="3">
        <f t="shared" si="8"/>
        <v>0.61798919504354233</v>
      </c>
      <c r="G189" s="3">
        <v>0.7</v>
      </c>
      <c r="H189" s="3">
        <f t="shared" si="9"/>
        <v>167502.4879999999</v>
      </c>
      <c r="I189" s="10">
        <f t="shared" si="10"/>
        <v>1</v>
      </c>
    </row>
    <row r="190" spans="1:9" x14ac:dyDescent="0.3">
      <c r="A190" s="10" t="s">
        <v>60</v>
      </c>
      <c r="B190" s="10" t="s">
        <v>270</v>
      </c>
      <c r="C190" s="10" t="s">
        <v>1704</v>
      </c>
      <c r="D190" s="3">
        <v>12261054.98</v>
      </c>
      <c r="E190" s="3">
        <v>11319038.84</v>
      </c>
      <c r="F190" s="3">
        <f t="shared" si="8"/>
        <v>0.92317005824241072</v>
      </c>
      <c r="G190" s="3">
        <v>0.7</v>
      </c>
      <c r="H190" s="3" t="str">
        <f t="shared" si="9"/>
        <v/>
      </c>
      <c r="I190" s="10" t="str">
        <f t="shared" si="10"/>
        <v/>
      </c>
    </row>
    <row r="191" spans="1:9" x14ac:dyDescent="0.3">
      <c r="A191" s="10" t="s">
        <v>60</v>
      </c>
      <c r="B191" s="10" t="s">
        <v>271</v>
      </c>
      <c r="C191" s="10" t="s">
        <v>1705</v>
      </c>
      <c r="D191" s="3">
        <v>1362475.3900000001</v>
      </c>
      <c r="E191" s="3">
        <v>1220546.27</v>
      </c>
      <c r="F191" s="3">
        <f t="shared" si="8"/>
        <v>0.895829956972654</v>
      </c>
      <c r="G191" s="3">
        <v>0.7</v>
      </c>
      <c r="H191" s="3" t="str">
        <f t="shared" si="9"/>
        <v/>
      </c>
      <c r="I191" s="10" t="str">
        <f t="shared" si="10"/>
        <v/>
      </c>
    </row>
    <row r="192" spans="1:9" x14ac:dyDescent="0.3">
      <c r="A192" s="10" t="s">
        <v>60</v>
      </c>
      <c r="B192" s="10" t="s">
        <v>272</v>
      </c>
      <c r="C192" s="10" t="s">
        <v>1706</v>
      </c>
      <c r="D192" s="3">
        <v>43314544.490000002</v>
      </c>
      <c r="E192" s="3">
        <v>31396506.630000003</v>
      </c>
      <c r="F192" s="3">
        <f t="shared" si="8"/>
        <v>0.72484905473837991</v>
      </c>
      <c r="G192" s="3">
        <v>0.7</v>
      </c>
      <c r="H192" s="3" t="str">
        <f t="shared" si="9"/>
        <v/>
      </c>
      <c r="I192" s="10" t="str">
        <f t="shared" si="10"/>
        <v/>
      </c>
    </row>
    <row r="193" spans="1:9" x14ac:dyDescent="0.3">
      <c r="A193" s="10" t="s">
        <v>60</v>
      </c>
      <c r="B193" s="10" t="s">
        <v>273</v>
      </c>
      <c r="C193" s="10" t="s">
        <v>1707</v>
      </c>
      <c r="D193" s="3">
        <v>1986802.2200000002</v>
      </c>
      <c r="E193" s="3">
        <v>1214638.31</v>
      </c>
      <c r="F193" s="3">
        <f t="shared" si="8"/>
        <v>0.61135340889643253</v>
      </c>
      <c r="G193" s="3">
        <v>0.7</v>
      </c>
      <c r="H193" s="3">
        <f t="shared" si="9"/>
        <v>176123.24399999995</v>
      </c>
      <c r="I193" s="10">
        <f t="shared" si="10"/>
        <v>1</v>
      </c>
    </row>
    <row r="194" spans="1:9" x14ac:dyDescent="0.3">
      <c r="A194" s="10" t="s">
        <v>60</v>
      </c>
      <c r="B194" s="10" t="s">
        <v>274</v>
      </c>
      <c r="C194" s="10" t="s">
        <v>1708</v>
      </c>
      <c r="D194" s="3">
        <v>9811228.6999999993</v>
      </c>
      <c r="E194" s="3">
        <v>8698839.3499999996</v>
      </c>
      <c r="F194" s="3">
        <f t="shared" si="8"/>
        <v>0.88662079093110935</v>
      </c>
      <c r="G194" s="3">
        <v>0.7</v>
      </c>
      <c r="H194" s="3" t="str">
        <f t="shared" si="9"/>
        <v/>
      </c>
      <c r="I194" s="10" t="str">
        <f t="shared" si="10"/>
        <v/>
      </c>
    </row>
    <row r="195" spans="1:9" x14ac:dyDescent="0.3">
      <c r="A195" s="10" t="s">
        <v>60</v>
      </c>
      <c r="B195" s="10" t="s">
        <v>275</v>
      </c>
      <c r="C195" s="10" t="s">
        <v>1709</v>
      </c>
      <c r="D195" s="3">
        <v>7272105.4100000001</v>
      </c>
      <c r="E195" s="3">
        <v>5240852.34</v>
      </c>
      <c r="F195" s="3">
        <f t="shared" si="8"/>
        <v>0.72067881920319965</v>
      </c>
      <c r="G195" s="3">
        <v>0.7</v>
      </c>
      <c r="H195" s="3" t="str">
        <f t="shared" si="9"/>
        <v/>
      </c>
      <c r="I195" s="10" t="str">
        <f t="shared" si="10"/>
        <v/>
      </c>
    </row>
    <row r="196" spans="1:9" x14ac:dyDescent="0.3">
      <c r="A196" s="10" t="s">
        <v>60</v>
      </c>
      <c r="B196" s="10" t="s">
        <v>276</v>
      </c>
      <c r="C196" s="10" t="s">
        <v>1710</v>
      </c>
      <c r="D196" s="3">
        <v>1540607.46</v>
      </c>
      <c r="E196" s="3">
        <v>663320.18999999994</v>
      </c>
      <c r="F196" s="3">
        <f t="shared" ref="F196:F259" si="11">E196/D196</f>
        <v>0.43055756071699142</v>
      </c>
      <c r="G196" s="3">
        <v>0.7</v>
      </c>
      <c r="H196" s="3">
        <f t="shared" ref="H196:H259" si="12">IF(F196&lt;0.7,D196*G196-E196,"")</f>
        <v>415105.03199999989</v>
      </c>
      <c r="I196" s="10">
        <f t="shared" ref="I196:I259" si="13">IF(H196="","",1)</f>
        <v>1</v>
      </c>
    </row>
    <row r="197" spans="1:9" x14ac:dyDescent="0.3">
      <c r="A197" s="10" t="s">
        <v>60</v>
      </c>
      <c r="B197" s="10" t="s">
        <v>277</v>
      </c>
      <c r="C197" s="10" t="s">
        <v>1711</v>
      </c>
      <c r="D197" s="3">
        <v>10929034.4</v>
      </c>
      <c r="E197" s="3">
        <v>18376184.640000001</v>
      </c>
      <c r="F197" s="3">
        <f t="shared" si="11"/>
        <v>1.6814097172207638</v>
      </c>
      <c r="G197" s="3">
        <v>0.7</v>
      </c>
      <c r="H197" s="3" t="str">
        <f t="shared" si="12"/>
        <v/>
      </c>
      <c r="I197" s="10" t="str">
        <f t="shared" si="13"/>
        <v/>
      </c>
    </row>
    <row r="198" spans="1:9" x14ac:dyDescent="0.3">
      <c r="A198" s="10" t="s">
        <v>60</v>
      </c>
      <c r="B198" s="10" t="s">
        <v>278</v>
      </c>
      <c r="C198" s="10" t="s">
        <v>1712</v>
      </c>
      <c r="D198" s="3">
        <v>6514008.3599999994</v>
      </c>
      <c r="E198" s="3">
        <v>5067894.58</v>
      </c>
      <c r="F198" s="3">
        <f t="shared" si="11"/>
        <v>0.77799939759365011</v>
      </c>
      <c r="G198" s="3">
        <v>0.7</v>
      </c>
      <c r="H198" s="3" t="str">
        <f t="shared" si="12"/>
        <v/>
      </c>
      <c r="I198" s="10" t="str">
        <f t="shared" si="13"/>
        <v/>
      </c>
    </row>
    <row r="199" spans="1:9" x14ac:dyDescent="0.3">
      <c r="A199" s="10" t="s">
        <v>60</v>
      </c>
      <c r="B199" s="10" t="s">
        <v>279</v>
      </c>
      <c r="C199" s="10" t="s">
        <v>1713</v>
      </c>
      <c r="D199" s="3">
        <v>7449782.2699999996</v>
      </c>
      <c r="E199" s="3">
        <v>6137504.2199999997</v>
      </c>
      <c r="F199" s="3">
        <f t="shared" si="11"/>
        <v>0.82385014723390027</v>
      </c>
      <c r="G199" s="3">
        <v>0.7</v>
      </c>
      <c r="H199" s="3" t="str">
        <f t="shared" si="12"/>
        <v/>
      </c>
      <c r="I199" s="10" t="str">
        <f t="shared" si="13"/>
        <v/>
      </c>
    </row>
    <row r="200" spans="1:9" x14ac:dyDescent="0.3">
      <c r="A200" s="10" t="s">
        <v>60</v>
      </c>
      <c r="B200" s="10" t="s">
        <v>280</v>
      </c>
      <c r="C200" s="10" t="s">
        <v>1714</v>
      </c>
      <c r="D200" s="3">
        <v>753537.04</v>
      </c>
      <c r="E200" s="3">
        <v>532186.05000000005</v>
      </c>
      <c r="F200" s="3">
        <f t="shared" si="11"/>
        <v>0.70625068410704805</v>
      </c>
      <c r="G200" s="3">
        <v>0.7</v>
      </c>
      <c r="H200" s="3" t="str">
        <f t="shared" si="12"/>
        <v/>
      </c>
      <c r="I200" s="10" t="str">
        <f t="shared" si="13"/>
        <v/>
      </c>
    </row>
    <row r="201" spans="1:9" x14ac:dyDescent="0.3">
      <c r="A201" s="10" t="s">
        <v>60</v>
      </c>
      <c r="B201" s="10" t="s">
        <v>281</v>
      </c>
      <c r="C201" s="10" t="s">
        <v>1715</v>
      </c>
      <c r="D201" s="3">
        <v>5148579.8699999992</v>
      </c>
      <c r="E201" s="3">
        <v>4584302.83</v>
      </c>
      <c r="F201" s="3">
        <f t="shared" si="11"/>
        <v>0.89040142053773763</v>
      </c>
      <c r="G201" s="3">
        <v>0.7</v>
      </c>
      <c r="H201" s="3" t="str">
        <f t="shared" si="12"/>
        <v/>
      </c>
      <c r="I201" s="10" t="str">
        <f t="shared" si="13"/>
        <v/>
      </c>
    </row>
    <row r="202" spans="1:9" x14ac:dyDescent="0.3">
      <c r="A202" s="10" t="s">
        <v>60</v>
      </c>
      <c r="B202" s="10" t="s">
        <v>282</v>
      </c>
      <c r="C202" s="10" t="s">
        <v>1716</v>
      </c>
      <c r="D202" s="3">
        <v>4663423.4499999993</v>
      </c>
      <c r="E202" s="3">
        <v>41954555.850000001</v>
      </c>
      <c r="F202" s="3">
        <f t="shared" si="11"/>
        <v>8.9965143203969618</v>
      </c>
      <c r="G202" s="3">
        <v>0.7</v>
      </c>
      <c r="H202" s="3" t="str">
        <f t="shared" si="12"/>
        <v/>
      </c>
      <c r="I202" s="10" t="str">
        <f t="shared" si="13"/>
        <v/>
      </c>
    </row>
    <row r="203" spans="1:9" x14ac:dyDescent="0.3">
      <c r="A203" s="10" t="s">
        <v>60</v>
      </c>
      <c r="B203" s="10" t="s">
        <v>283</v>
      </c>
      <c r="C203" s="10" t="s">
        <v>1717</v>
      </c>
      <c r="D203" s="3">
        <v>11627935.33</v>
      </c>
      <c r="E203" s="3">
        <v>40910580.560000002</v>
      </c>
      <c r="F203" s="3">
        <f t="shared" si="11"/>
        <v>3.5183013492043562</v>
      </c>
      <c r="G203" s="3">
        <v>0.7</v>
      </c>
      <c r="H203" s="3" t="str">
        <f t="shared" si="12"/>
        <v/>
      </c>
      <c r="I203" s="10" t="str">
        <f t="shared" si="13"/>
        <v/>
      </c>
    </row>
    <row r="204" spans="1:9" x14ac:dyDescent="0.3">
      <c r="A204" s="10" t="s">
        <v>60</v>
      </c>
      <c r="B204" s="10" t="s">
        <v>284</v>
      </c>
      <c r="C204" s="10" t="s">
        <v>1718</v>
      </c>
      <c r="D204" s="3">
        <v>1236990.3900000001</v>
      </c>
      <c r="E204" s="3">
        <v>1153653.4300000002</v>
      </c>
      <c r="F204" s="3">
        <f t="shared" si="11"/>
        <v>0.93262925834047916</v>
      </c>
      <c r="G204" s="3">
        <v>0.7</v>
      </c>
      <c r="H204" s="3" t="str">
        <f t="shared" si="12"/>
        <v/>
      </c>
      <c r="I204" s="10" t="str">
        <f t="shared" si="13"/>
        <v/>
      </c>
    </row>
    <row r="205" spans="1:9" x14ac:dyDescent="0.3">
      <c r="A205" s="10" t="s">
        <v>60</v>
      </c>
      <c r="B205" s="10" t="s">
        <v>285</v>
      </c>
      <c r="C205" s="10" t="s">
        <v>1719</v>
      </c>
      <c r="D205" s="3">
        <v>4749730.54</v>
      </c>
      <c r="E205" s="3">
        <v>3776853.16</v>
      </c>
      <c r="F205" s="3">
        <f t="shared" si="11"/>
        <v>0.7951720899097573</v>
      </c>
      <c r="G205" s="3">
        <v>0.7</v>
      </c>
      <c r="H205" s="3" t="str">
        <f t="shared" si="12"/>
        <v/>
      </c>
      <c r="I205" s="10" t="str">
        <f t="shared" si="13"/>
        <v/>
      </c>
    </row>
    <row r="206" spans="1:9" x14ac:dyDescent="0.3">
      <c r="A206" s="10" t="s">
        <v>60</v>
      </c>
      <c r="B206" s="10" t="s">
        <v>286</v>
      </c>
      <c r="C206" s="10" t="s">
        <v>1720</v>
      </c>
      <c r="D206" s="3">
        <v>5082583.76</v>
      </c>
      <c r="E206" s="3">
        <v>3959549.9000000004</v>
      </c>
      <c r="F206" s="3">
        <f t="shared" si="11"/>
        <v>0.77904272452167134</v>
      </c>
      <c r="G206" s="3">
        <v>0.7</v>
      </c>
      <c r="H206" s="3" t="str">
        <f t="shared" si="12"/>
        <v/>
      </c>
      <c r="I206" s="10" t="str">
        <f t="shared" si="13"/>
        <v/>
      </c>
    </row>
    <row r="207" spans="1:9" x14ac:dyDescent="0.3">
      <c r="A207" s="10" t="s">
        <v>60</v>
      </c>
      <c r="B207" s="10" t="s">
        <v>287</v>
      </c>
      <c r="C207" s="10" t="s">
        <v>1721</v>
      </c>
      <c r="D207" s="3">
        <v>5432461.3800000008</v>
      </c>
      <c r="E207" s="3">
        <v>3999071.58</v>
      </c>
      <c r="F207" s="3">
        <f t="shared" si="11"/>
        <v>0.73614358211967623</v>
      </c>
      <c r="G207" s="3">
        <v>0.7</v>
      </c>
      <c r="H207" s="3" t="str">
        <f t="shared" si="12"/>
        <v/>
      </c>
      <c r="I207" s="10" t="str">
        <f t="shared" si="13"/>
        <v/>
      </c>
    </row>
    <row r="208" spans="1:9" s="1" customFormat="1" x14ac:dyDescent="0.3">
      <c r="A208" s="15" t="s">
        <v>60</v>
      </c>
      <c r="B208" s="15"/>
      <c r="C208" s="15">
        <v>86</v>
      </c>
      <c r="D208" s="18">
        <f>SUM(D122:D207)</f>
        <v>2368796592.5699992</v>
      </c>
      <c r="E208" s="18">
        <f t="shared" ref="E208:I208" si="14">SUM(E122:E207)</f>
        <v>2224175691.0599999</v>
      </c>
      <c r="F208" s="18"/>
      <c r="G208" s="18"/>
      <c r="H208" s="18">
        <f t="shared" si="14"/>
        <v>41894943.774000011</v>
      </c>
      <c r="I208" s="15">
        <f t="shared" si="14"/>
        <v>14</v>
      </c>
    </row>
    <row r="209" spans="1:9" x14ac:dyDescent="0.3">
      <c r="A209" s="10" t="s">
        <v>61</v>
      </c>
      <c r="B209" s="10" t="s">
        <v>288</v>
      </c>
      <c r="C209" s="10" t="s">
        <v>1722</v>
      </c>
      <c r="D209" s="3">
        <v>15619874.280000001</v>
      </c>
      <c r="E209" s="3">
        <v>15326223.129999999</v>
      </c>
      <c r="F209" s="3">
        <f t="shared" si="11"/>
        <v>0.98120015918591619</v>
      </c>
      <c r="G209" s="3">
        <v>0.7</v>
      </c>
      <c r="H209" s="3" t="str">
        <f t="shared" si="12"/>
        <v/>
      </c>
      <c r="I209" s="10" t="str">
        <f t="shared" si="13"/>
        <v/>
      </c>
    </row>
    <row r="210" spans="1:9" x14ac:dyDescent="0.3">
      <c r="A210" s="10" t="s">
        <v>61</v>
      </c>
      <c r="B210" s="10" t="s">
        <v>289</v>
      </c>
      <c r="C210" s="10" t="s">
        <v>1723</v>
      </c>
      <c r="D210" s="3">
        <v>4927930.88</v>
      </c>
      <c r="E210" s="3">
        <v>4437626.53</v>
      </c>
      <c r="F210" s="3">
        <f t="shared" si="11"/>
        <v>0.9005050269698589</v>
      </c>
      <c r="G210" s="3">
        <v>0.7</v>
      </c>
      <c r="H210" s="3" t="str">
        <f t="shared" si="12"/>
        <v/>
      </c>
      <c r="I210" s="10" t="str">
        <f t="shared" si="13"/>
        <v/>
      </c>
    </row>
    <row r="211" spans="1:9" x14ac:dyDescent="0.3">
      <c r="A211" s="10" t="s">
        <v>61</v>
      </c>
      <c r="B211" s="10" t="s">
        <v>290</v>
      </c>
      <c r="C211" s="10" t="s">
        <v>1724</v>
      </c>
      <c r="D211" s="3">
        <v>50580088.620000005</v>
      </c>
      <c r="E211" s="3">
        <v>45786310.289999999</v>
      </c>
      <c r="F211" s="3">
        <f t="shared" si="11"/>
        <v>0.90522400294679428</v>
      </c>
      <c r="G211" s="3">
        <v>0.7</v>
      </c>
      <c r="H211" s="3" t="str">
        <f t="shared" si="12"/>
        <v/>
      </c>
      <c r="I211" s="10" t="str">
        <f t="shared" si="13"/>
        <v/>
      </c>
    </row>
    <row r="212" spans="1:9" x14ac:dyDescent="0.3">
      <c r="A212" s="10" t="s">
        <v>61</v>
      </c>
      <c r="B212" s="10" t="s">
        <v>291</v>
      </c>
      <c r="C212" s="10" t="s">
        <v>1725</v>
      </c>
      <c r="D212" s="3">
        <v>4347978.8</v>
      </c>
      <c r="E212" s="3">
        <v>3269850.35</v>
      </c>
      <c r="F212" s="3">
        <f t="shared" si="11"/>
        <v>0.75203916587633779</v>
      </c>
      <c r="G212" s="3">
        <v>0.7</v>
      </c>
      <c r="H212" s="3" t="str">
        <f t="shared" si="12"/>
        <v/>
      </c>
      <c r="I212" s="10" t="str">
        <f t="shared" si="13"/>
        <v/>
      </c>
    </row>
    <row r="213" spans="1:9" x14ac:dyDescent="0.3">
      <c r="A213" s="10" t="s">
        <v>61</v>
      </c>
      <c r="B213" s="10" t="s">
        <v>292</v>
      </c>
      <c r="C213" s="10" t="s">
        <v>1726</v>
      </c>
      <c r="D213" s="3">
        <v>6126247.1799999997</v>
      </c>
      <c r="E213" s="3">
        <v>4690606.54</v>
      </c>
      <c r="F213" s="3">
        <f t="shared" si="11"/>
        <v>0.76565740855399178</v>
      </c>
      <c r="G213" s="3">
        <v>0.7</v>
      </c>
      <c r="H213" s="3" t="str">
        <f t="shared" si="12"/>
        <v/>
      </c>
      <c r="I213" s="10" t="str">
        <f t="shared" si="13"/>
        <v/>
      </c>
    </row>
    <row r="214" spans="1:9" x14ac:dyDescent="0.3">
      <c r="A214" s="10" t="s">
        <v>61</v>
      </c>
      <c r="B214" s="10" t="s">
        <v>293</v>
      </c>
      <c r="C214" s="10" t="s">
        <v>1727</v>
      </c>
      <c r="D214" s="3">
        <v>49923576.25</v>
      </c>
      <c r="E214" s="3">
        <v>13723580.66</v>
      </c>
      <c r="F214" s="3">
        <f t="shared" si="11"/>
        <v>0.27489177841100676</v>
      </c>
      <c r="G214" s="3">
        <v>0.7</v>
      </c>
      <c r="H214" s="3">
        <f t="shared" si="12"/>
        <v>21222922.715</v>
      </c>
      <c r="I214" s="10">
        <f t="shared" si="13"/>
        <v>1</v>
      </c>
    </row>
    <row r="215" spans="1:9" x14ac:dyDescent="0.3">
      <c r="A215" s="10" t="s">
        <v>61</v>
      </c>
      <c r="B215" s="10" t="s">
        <v>294</v>
      </c>
      <c r="C215" s="10" t="s">
        <v>1728</v>
      </c>
      <c r="D215" s="3">
        <v>17266023.68</v>
      </c>
      <c r="E215" s="3">
        <v>6685665.7899999991</v>
      </c>
      <c r="F215" s="3">
        <f t="shared" si="11"/>
        <v>0.38721514078220004</v>
      </c>
      <c r="G215" s="3">
        <v>0.7</v>
      </c>
      <c r="H215" s="3">
        <f t="shared" si="12"/>
        <v>5400550.7860000003</v>
      </c>
      <c r="I215" s="10">
        <f t="shared" si="13"/>
        <v>1</v>
      </c>
    </row>
    <row r="216" spans="1:9" x14ac:dyDescent="0.3">
      <c r="A216" s="10" t="s">
        <v>61</v>
      </c>
      <c r="B216" s="10" t="s">
        <v>295</v>
      </c>
      <c r="C216" s="10" t="s">
        <v>1729</v>
      </c>
      <c r="D216" s="3">
        <v>2341550.2400000002</v>
      </c>
      <c r="E216" s="3">
        <v>7939583.2699999996</v>
      </c>
      <c r="F216" s="3">
        <f t="shared" si="11"/>
        <v>3.3907379540146012</v>
      </c>
      <c r="G216" s="3">
        <v>0.7</v>
      </c>
      <c r="H216" s="3" t="str">
        <f t="shared" si="12"/>
        <v/>
      </c>
      <c r="I216" s="10" t="str">
        <f t="shared" si="13"/>
        <v/>
      </c>
    </row>
    <row r="217" spans="1:9" x14ac:dyDescent="0.3">
      <c r="A217" s="10" t="s">
        <v>61</v>
      </c>
      <c r="B217" s="10" t="s">
        <v>296</v>
      </c>
      <c r="C217" s="10" t="s">
        <v>1730</v>
      </c>
      <c r="D217" s="3">
        <v>23014061.280000001</v>
      </c>
      <c r="E217" s="3">
        <v>17384439.509999998</v>
      </c>
      <c r="F217" s="3">
        <f t="shared" si="11"/>
        <v>0.75538338490076351</v>
      </c>
      <c r="G217" s="3">
        <v>0.7</v>
      </c>
      <c r="H217" s="3" t="str">
        <f t="shared" si="12"/>
        <v/>
      </c>
      <c r="I217" s="10" t="str">
        <f t="shared" si="13"/>
        <v/>
      </c>
    </row>
    <row r="218" spans="1:9" x14ac:dyDescent="0.3">
      <c r="A218" s="10" t="s">
        <v>61</v>
      </c>
      <c r="B218" s="10" t="s">
        <v>297</v>
      </c>
      <c r="C218" s="10" t="s">
        <v>1731</v>
      </c>
      <c r="D218" s="3">
        <v>24361644.539999999</v>
      </c>
      <c r="E218" s="3">
        <v>20651164.310000002</v>
      </c>
      <c r="F218" s="3">
        <f t="shared" si="11"/>
        <v>0.84769171785970088</v>
      </c>
      <c r="G218" s="3">
        <v>0.7</v>
      </c>
      <c r="H218" s="3" t="str">
        <f t="shared" si="12"/>
        <v/>
      </c>
      <c r="I218" s="10" t="str">
        <f t="shared" si="13"/>
        <v/>
      </c>
    </row>
    <row r="219" spans="1:9" x14ac:dyDescent="0.3">
      <c r="A219" s="10" t="s">
        <v>61</v>
      </c>
      <c r="B219" s="10" t="s">
        <v>298</v>
      </c>
      <c r="C219" s="10" t="s">
        <v>1732</v>
      </c>
      <c r="D219" s="3">
        <v>433757.52</v>
      </c>
      <c r="E219" s="3">
        <v>360308.16999999993</v>
      </c>
      <c r="F219" s="3">
        <f t="shared" si="11"/>
        <v>0.83066725851807688</v>
      </c>
      <c r="G219" s="3">
        <v>0.7</v>
      </c>
      <c r="H219" s="3" t="str">
        <f t="shared" si="12"/>
        <v/>
      </c>
      <c r="I219" s="10" t="str">
        <f t="shared" si="13"/>
        <v/>
      </c>
    </row>
    <row r="220" spans="1:9" x14ac:dyDescent="0.3">
      <c r="A220" s="10" t="s">
        <v>61</v>
      </c>
      <c r="B220" s="10" t="s">
        <v>299</v>
      </c>
      <c r="C220" s="10" t="s">
        <v>1733</v>
      </c>
      <c r="D220" s="3">
        <v>7860748.0499999989</v>
      </c>
      <c r="E220" s="3">
        <v>4369028.540000001</v>
      </c>
      <c r="F220" s="3">
        <f t="shared" si="11"/>
        <v>0.55580315158428228</v>
      </c>
      <c r="G220" s="3">
        <v>0.7</v>
      </c>
      <c r="H220" s="3">
        <f t="shared" si="12"/>
        <v>1133495.0949999979</v>
      </c>
      <c r="I220" s="10">
        <f t="shared" si="13"/>
        <v>1</v>
      </c>
    </row>
    <row r="221" spans="1:9" x14ac:dyDescent="0.3">
      <c r="A221" s="10" t="s">
        <v>61</v>
      </c>
      <c r="B221" s="10" t="s">
        <v>300</v>
      </c>
      <c r="C221" s="10" t="s">
        <v>1734</v>
      </c>
      <c r="D221" s="3">
        <v>1733353.0899999999</v>
      </c>
      <c r="E221" s="3">
        <v>288506.54999999981</v>
      </c>
      <c r="F221" s="3">
        <f t="shared" si="11"/>
        <v>0.16644418939478733</v>
      </c>
      <c r="G221" s="3">
        <v>0.7</v>
      </c>
      <c r="H221" s="3">
        <f t="shared" si="12"/>
        <v>924840.6129999999</v>
      </c>
      <c r="I221" s="10">
        <f t="shared" si="13"/>
        <v>1</v>
      </c>
    </row>
    <row r="222" spans="1:9" x14ac:dyDescent="0.3">
      <c r="A222" s="10" t="s">
        <v>61</v>
      </c>
      <c r="B222" s="10" t="s">
        <v>301</v>
      </c>
      <c r="C222" s="10" t="s">
        <v>1735</v>
      </c>
      <c r="D222" s="3">
        <v>1543703.7200000002</v>
      </c>
      <c r="E222" s="3">
        <v>1018024.1800000002</v>
      </c>
      <c r="F222" s="3">
        <f t="shared" si="11"/>
        <v>0.65946863171386283</v>
      </c>
      <c r="G222" s="3">
        <v>0.7</v>
      </c>
      <c r="H222" s="3">
        <f t="shared" si="12"/>
        <v>62568.423999999883</v>
      </c>
      <c r="I222" s="10">
        <f t="shared" si="13"/>
        <v>1</v>
      </c>
    </row>
    <row r="223" spans="1:9" x14ac:dyDescent="0.3">
      <c r="A223" s="10" t="s">
        <v>61</v>
      </c>
      <c r="B223" s="10" t="s">
        <v>302</v>
      </c>
      <c r="C223" s="10" t="s">
        <v>1736</v>
      </c>
      <c r="D223" s="3">
        <v>33213140.850000001</v>
      </c>
      <c r="E223" s="3">
        <v>22927607.920000002</v>
      </c>
      <c r="F223" s="3">
        <f t="shared" si="11"/>
        <v>0.69031736635651553</v>
      </c>
      <c r="G223" s="3">
        <v>0.7</v>
      </c>
      <c r="H223" s="3">
        <f t="shared" si="12"/>
        <v>321590.67499999702</v>
      </c>
      <c r="I223" s="10">
        <f t="shared" si="13"/>
        <v>1</v>
      </c>
    </row>
    <row r="224" spans="1:9" x14ac:dyDescent="0.3">
      <c r="A224" s="10" t="s">
        <v>61</v>
      </c>
      <c r="B224" s="10" t="s">
        <v>303</v>
      </c>
      <c r="C224" s="10" t="s">
        <v>1737</v>
      </c>
      <c r="D224" s="3">
        <v>116726306.54000001</v>
      </c>
      <c r="E224" s="3">
        <v>107159079.72999999</v>
      </c>
      <c r="F224" s="3">
        <f t="shared" si="11"/>
        <v>0.91803709811788226</v>
      </c>
      <c r="G224" s="3">
        <v>0.7</v>
      </c>
      <c r="H224" s="3" t="str">
        <f t="shared" si="12"/>
        <v/>
      </c>
      <c r="I224" s="10" t="str">
        <f t="shared" si="13"/>
        <v/>
      </c>
    </row>
    <row r="225" spans="1:9" x14ac:dyDescent="0.3">
      <c r="A225" s="10" t="s">
        <v>61</v>
      </c>
      <c r="B225" s="10" t="s">
        <v>304</v>
      </c>
      <c r="C225" s="10" t="s">
        <v>1667</v>
      </c>
      <c r="D225" s="3">
        <v>2078367.4700000002</v>
      </c>
      <c r="E225" s="3">
        <v>1321270.0500000003</v>
      </c>
      <c r="F225" s="3">
        <f t="shared" si="11"/>
        <v>0.63572494713843852</v>
      </c>
      <c r="G225" s="3">
        <v>0.7</v>
      </c>
      <c r="H225" s="3">
        <f t="shared" si="12"/>
        <v>133587.17899999977</v>
      </c>
      <c r="I225" s="10">
        <f t="shared" si="13"/>
        <v>1</v>
      </c>
    </row>
    <row r="226" spans="1:9" x14ac:dyDescent="0.3">
      <c r="A226" s="10" t="s">
        <v>61</v>
      </c>
      <c r="B226" s="10" t="s">
        <v>305</v>
      </c>
      <c r="C226" s="10" t="s">
        <v>1738</v>
      </c>
      <c r="D226" s="3">
        <v>21168025.829999998</v>
      </c>
      <c r="E226" s="3">
        <v>17456517.589999996</v>
      </c>
      <c r="F226" s="3">
        <f t="shared" si="11"/>
        <v>0.82466441274179025</v>
      </c>
      <c r="G226" s="3">
        <v>0.7</v>
      </c>
      <c r="H226" s="3" t="str">
        <f t="shared" si="12"/>
        <v/>
      </c>
      <c r="I226" s="10" t="str">
        <f t="shared" si="13"/>
        <v/>
      </c>
    </row>
    <row r="227" spans="1:9" x14ac:dyDescent="0.3">
      <c r="A227" s="10" t="s">
        <v>61</v>
      </c>
      <c r="B227" s="10" t="s">
        <v>306</v>
      </c>
      <c r="C227" s="10" t="s">
        <v>1739</v>
      </c>
      <c r="D227" s="3">
        <v>21673716.379999999</v>
      </c>
      <c r="E227" s="3">
        <v>20131319.719999999</v>
      </c>
      <c r="F227" s="3">
        <f t="shared" si="11"/>
        <v>0.92883561670008341</v>
      </c>
      <c r="G227" s="3">
        <v>0.7</v>
      </c>
      <c r="H227" s="3" t="str">
        <f t="shared" si="12"/>
        <v/>
      </c>
      <c r="I227" s="10" t="str">
        <f t="shared" si="13"/>
        <v/>
      </c>
    </row>
    <row r="228" spans="1:9" x14ac:dyDescent="0.3">
      <c r="A228" s="10" t="s">
        <v>61</v>
      </c>
      <c r="B228" s="10" t="s">
        <v>307</v>
      </c>
      <c r="C228" s="10" t="s">
        <v>1740</v>
      </c>
      <c r="D228" s="3">
        <v>7775710.8399999999</v>
      </c>
      <c r="E228" s="3">
        <v>2674930.7599999998</v>
      </c>
      <c r="F228" s="3">
        <f t="shared" si="11"/>
        <v>0.34401108979510353</v>
      </c>
      <c r="G228" s="3">
        <v>0.7</v>
      </c>
      <c r="H228" s="3">
        <f t="shared" si="12"/>
        <v>2768066.8279999997</v>
      </c>
      <c r="I228" s="10">
        <f t="shared" si="13"/>
        <v>1</v>
      </c>
    </row>
    <row r="229" spans="1:9" x14ac:dyDescent="0.3">
      <c r="A229" s="10" t="s">
        <v>61</v>
      </c>
      <c r="B229" s="10" t="s">
        <v>308</v>
      </c>
      <c r="C229" s="10" t="s">
        <v>1741</v>
      </c>
      <c r="D229" s="3">
        <v>387330003.25</v>
      </c>
      <c r="E229" s="3">
        <v>191641039.88999999</v>
      </c>
      <c r="F229" s="3">
        <f t="shared" si="11"/>
        <v>0.49477458054367746</v>
      </c>
      <c r="G229" s="3">
        <v>0.7</v>
      </c>
      <c r="H229" s="3">
        <f t="shared" si="12"/>
        <v>79489962.38499999</v>
      </c>
      <c r="I229" s="10">
        <f t="shared" si="13"/>
        <v>1</v>
      </c>
    </row>
    <row r="230" spans="1:9" x14ac:dyDescent="0.3">
      <c r="A230" s="10" t="s">
        <v>61</v>
      </c>
      <c r="B230" s="10" t="s">
        <v>309</v>
      </c>
      <c r="C230" s="10" t="s">
        <v>1742</v>
      </c>
      <c r="D230" s="3">
        <v>6785317.5299999993</v>
      </c>
      <c r="E230" s="3">
        <v>4493815.1899999995</v>
      </c>
      <c r="F230" s="3">
        <f t="shared" si="11"/>
        <v>0.66228517237866091</v>
      </c>
      <c r="G230" s="3">
        <v>0.7</v>
      </c>
      <c r="H230" s="3">
        <f t="shared" si="12"/>
        <v>255907.08099999931</v>
      </c>
      <c r="I230" s="10">
        <f t="shared" si="13"/>
        <v>1</v>
      </c>
    </row>
    <row r="231" spans="1:9" x14ac:dyDescent="0.3">
      <c r="A231" s="10" t="s">
        <v>61</v>
      </c>
      <c r="B231" s="10" t="s">
        <v>310</v>
      </c>
      <c r="C231" s="10" t="s">
        <v>1679</v>
      </c>
      <c r="D231" s="3">
        <v>9130031.1400000006</v>
      </c>
      <c r="E231" s="3">
        <v>10045439.67</v>
      </c>
      <c r="F231" s="3">
        <f t="shared" si="11"/>
        <v>1.1002634619710616</v>
      </c>
      <c r="G231" s="3">
        <v>0.7</v>
      </c>
      <c r="H231" s="3" t="str">
        <f t="shared" si="12"/>
        <v/>
      </c>
      <c r="I231" s="10" t="str">
        <f t="shared" si="13"/>
        <v/>
      </c>
    </row>
    <row r="232" spans="1:9" x14ac:dyDescent="0.3">
      <c r="A232" s="10" t="s">
        <v>61</v>
      </c>
      <c r="B232" s="10" t="s">
        <v>311</v>
      </c>
      <c r="C232" s="10" t="s">
        <v>1743</v>
      </c>
      <c r="D232" s="3">
        <v>1349743.7699999996</v>
      </c>
      <c r="E232" s="3">
        <v>206556.60000000009</v>
      </c>
      <c r="F232" s="3">
        <f t="shared" si="11"/>
        <v>0.1530339347297007</v>
      </c>
      <c r="G232" s="3">
        <v>0.7</v>
      </c>
      <c r="H232" s="3">
        <f t="shared" si="12"/>
        <v>738264.03899999952</v>
      </c>
      <c r="I232" s="10">
        <f t="shared" si="13"/>
        <v>1</v>
      </c>
    </row>
    <row r="233" spans="1:9" x14ac:dyDescent="0.3">
      <c r="A233" s="10" t="s">
        <v>61</v>
      </c>
      <c r="B233" s="10" t="s">
        <v>312</v>
      </c>
      <c r="C233" s="10" t="s">
        <v>1744</v>
      </c>
      <c r="D233" s="3">
        <v>21899053.710000001</v>
      </c>
      <c r="E233" s="3">
        <v>18653638.100000001</v>
      </c>
      <c r="F233" s="3">
        <f t="shared" si="11"/>
        <v>0.85180110277924881</v>
      </c>
      <c r="G233" s="3">
        <v>0.7</v>
      </c>
      <c r="H233" s="3" t="str">
        <f t="shared" si="12"/>
        <v/>
      </c>
      <c r="I233" s="10" t="str">
        <f t="shared" si="13"/>
        <v/>
      </c>
    </row>
    <row r="234" spans="1:9" x14ac:dyDescent="0.3">
      <c r="A234" s="10" t="s">
        <v>61</v>
      </c>
      <c r="B234" s="10" t="s">
        <v>313</v>
      </c>
      <c r="C234" s="10" t="s">
        <v>1745</v>
      </c>
      <c r="D234" s="3">
        <v>12413523.149999999</v>
      </c>
      <c r="E234" s="3">
        <v>1815712.9500000002</v>
      </c>
      <c r="F234" s="3">
        <f t="shared" si="11"/>
        <v>0.14626894621773839</v>
      </c>
      <c r="G234" s="3">
        <v>0.7</v>
      </c>
      <c r="H234" s="3">
        <f t="shared" si="12"/>
        <v>6873753.254999998</v>
      </c>
      <c r="I234" s="10">
        <f t="shared" si="13"/>
        <v>1</v>
      </c>
    </row>
    <row r="235" spans="1:9" x14ac:dyDescent="0.3">
      <c r="A235" s="10" t="s">
        <v>61</v>
      </c>
      <c r="B235" s="10" t="s">
        <v>314</v>
      </c>
      <c r="C235" s="10" t="s">
        <v>1746</v>
      </c>
      <c r="D235" s="3">
        <v>-10287987.5</v>
      </c>
      <c r="E235" s="3">
        <v>25669711.270000003</v>
      </c>
      <c r="F235" s="3">
        <f t="shared" si="11"/>
        <v>-2.4951149357442359</v>
      </c>
      <c r="G235" s="3">
        <v>0.7</v>
      </c>
      <c r="H235" s="3">
        <f t="shared" si="12"/>
        <v>-32871302.520000003</v>
      </c>
      <c r="I235" s="10">
        <f t="shared" si="13"/>
        <v>1</v>
      </c>
    </row>
    <row r="236" spans="1:9" x14ac:dyDescent="0.3">
      <c r="A236" s="10" t="s">
        <v>61</v>
      </c>
      <c r="B236" s="10" t="s">
        <v>315</v>
      </c>
      <c r="C236" s="10" t="s">
        <v>1747</v>
      </c>
      <c r="D236" s="3">
        <v>4117911.5</v>
      </c>
      <c r="E236" s="3">
        <v>2372687.2400000002</v>
      </c>
      <c r="F236" s="3">
        <f t="shared" si="11"/>
        <v>0.57618704044513835</v>
      </c>
      <c r="G236" s="3">
        <v>0.7</v>
      </c>
      <c r="H236" s="3">
        <f t="shared" si="12"/>
        <v>509850.80999999959</v>
      </c>
      <c r="I236" s="10">
        <f t="shared" si="13"/>
        <v>1</v>
      </c>
    </row>
    <row r="237" spans="1:9" x14ac:dyDescent="0.3">
      <c r="A237" s="10" t="s">
        <v>61</v>
      </c>
      <c r="B237" s="10" t="s">
        <v>316</v>
      </c>
      <c r="C237" s="10" t="s">
        <v>1748</v>
      </c>
      <c r="D237" s="3">
        <v>4352346.4499999993</v>
      </c>
      <c r="E237" s="3">
        <v>3420161.5</v>
      </c>
      <c r="F237" s="3">
        <f t="shared" si="11"/>
        <v>0.78582014076567841</v>
      </c>
      <c r="G237" s="3">
        <v>0.7</v>
      </c>
      <c r="H237" s="3" t="str">
        <f t="shared" si="12"/>
        <v/>
      </c>
      <c r="I237" s="10" t="str">
        <f t="shared" si="13"/>
        <v/>
      </c>
    </row>
    <row r="238" spans="1:9" x14ac:dyDescent="0.3">
      <c r="A238" s="10" t="s">
        <v>61</v>
      </c>
      <c r="B238" s="10" t="s">
        <v>317</v>
      </c>
      <c r="C238" s="10" t="s">
        <v>1749</v>
      </c>
      <c r="D238" s="3">
        <v>7711293.4299999997</v>
      </c>
      <c r="E238" s="3">
        <v>2663341.8499999996</v>
      </c>
      <c r="F238" s="3">
        <f t="shared" si="11"/>
        <v>0.34538198736395376</v>
      </c>
      <c r="G238" s="3">
        <v>0.7</v>
      </c>
      <c r="H238" s="3">
        <f t="shared" si="12"/>
        <v>2734563.551</v>
      </c>
      <c r="I238" s="10">
        <f t="shared" si="13"/>
        <v>1</v>
      </c>
    </row>
    <row r="239" spans="1:9" x14ac:dyDescent="0.3">
      <c r="A239" s="10" t="s">
        <v>61</v>
      </c>
      <c r="B239" s="10" t="s">
        <v>318</v>
      </c>
      <c r="C239" s="10" t="s">
        <v>1750</v>
      </c>
      <c r="D239" s="3">
        <v>4830988.4400000004</v>
      </c>
      <c r="E239" s="3">
        <v>2562962</v>
      </c>
      <c r="F239" s="3">
        <f t="shared" si="11"/>
        <v>0.53052538457326548</v>
      </c>
      <c r="G239" s="3">
        <v>0.7</v>
      </c>
      <c r="H239" s="3">
        <f t="shared" si="12"/>
        <v>818729.90800000029</v>
      </c>
      <c r="I239" s="10">
        <f t="shared" si="13"/>
        <v>1</v>
      </c>
    </row>
    <row r="240" spans="1:9" x14ac:dyDescent="0.3">
      <c r="A240" s="10" t="s">
        <v>61</v>
      </c>
      <c r="B240" s="10" t="s">
        <v>319</v>
      </c>
      <c r="C240" s="10" t="s">
        <v>1698</v>
      </c>
      <c r="D240" s="3">
        <v>66788394.200000003</v>
      </c>
      <c r="E240" s="3">
        <v>56051536.139999993</v>
      </c>
      <c r="F240" s="3">
        <f t="shared" si="11"/>
        <v>0.83924066166573574</v>
      </c>
      <c r="G240" s="3">
        <v>0.7</v>
      </c>
      <c r="H240" s="3" t="str">
        <f t="shared" si="12"/>
        <v/>
      </c>
      <c r="I240" s="10" t="str">
        <f t="shared" si="13"/>
        <v/>
      </c>
    </row>
    <row r="241" spans="1:9" x14ac:dyDescent="0.3">
      <c r="A241" s="10" t="s">
        <v>61</v>
      </c>
      <c r="B241" s="10" t="s">
        <v>320</v>
      </c>
      <c r="C241" s="10" t="s">
        <v>1751</v>
      </c>
      <c r="D241" s="3">
        <v>1840670.38</v>
      </c>
      <c r="E241" s="3">
        <v>1292446.5300000003</v>
      </c>
      <c r="F241" s="3">
        <f t="shared" si="11"/>
        <v>0.70216076927363846</v>
      </c>
      <c r="G241" s="3">
        <v>0.7</v>
      </c>
      <c r="H241" s="3" t="str">
        <f t="shared" si="12"/>
        <v/>
      </c>
      <c r="I241" s="10" t="str">
        <f t="shared" si="13"/>
        <v/>
      </c>
    </row>
    <row r="242" spans="1:9" x14ac:dyDescent="0.3">
      <c r="A242" s="10" t="s">
        <v>61</v>
      </c>
      <c r="B242" s="10" t="s">
        <v>321</v>
      </c>
      <c r="C242" s="10" t="s">
        <v>1752</v>
      </c>
      <c r="D242" s="3">
        <v>9424115.3300000001</v>
      </c>
      <c r="E242" s="3">
        <v>8611689.5800000001</v>
      </c>
      <c r="F242" s="3">
        <f t="shared" si="11"/>
        <v>0.91379288967169292</v>
      </c>
      <c r="G242" s="3">
        <v>0.7</v>
      </c>
      <c r="H242" s="3" t="str">
        <f t="shared" si="12"/>
        <v/>
      </c>
      <c r="I242" s="10" t="str">
        <f t="shared" si="13"/>
        <v/>
      </c>
    </row>
    <row r="243" spans="1:9" x14ac:dyDescent="0.3">
      <c r="A243" s="10" t="s">
        <v>61</v>
      </c>
      <c r="B243" s="10" t="s">
        <v>322</v>
      </c>
      <c r="C243" s="10" t="s">
        <v>1753</v>
      </c>
      <c r="D243" s="3">
        <v>4954025.5799999991</v>
      </c>
      <c r="E243" s="3">
        <v>2737284</v>
      </c>
      <c r="F243" s="3">
        <f t="shared" si="11"/>
        <v>0.55253731653117555</v>
      </c>
      <c r="G243" s="3">
        <v>0.7</v>
      </c>
      <c r="H243" s="3">
        <f t="shared" si="12"/>
        <v>730533.90599999903</v>
      </c>
      <c r="I243" s="10">
        <f t="shared" si="13"/>
        <v>1</v>
      </c>
    </row>
    <row r="244" spans="1:9" x14ac:dyDescent="0.3">
      <c r="A244" s="10" t="s">
        <v>61</v>
      </c>
      <c r="B244" s="10" t="s">
        <v>323</v>
      </c>
      <c r="C244" s="10" t="s">
        <v>1754</v>
      </c>
      <c r="D244" s="3">
        <v>11451157.169999998</v>
      </c>
      <c r="E244" s="3">
        <v>12334381.090000002</v>
      </c>
      <c r="F244" s="3">
        <f t="shared" si="11"/>
        <v>1.0771296653157372</v>
      </c>
      <c r="G244" s="3">
        <v>0.7</v>
      </c>
      <c r="H244" s="3" t="str">
        <f t="shared" si="12"/>
        <v/>
      </c>
      <c r="I244" s="10" t="str">
        <f t="shared" si="13"/>
        <v/>
      </c>
    </row>
    <row r="245" spans="1:9" x14ac:dyDescent="0.3">
      <c r="A245" s="10" t="s">
        <v>61</v>
      </c>
      <c r="B245" s="10" t="s">
        <v>324</v>
      </c>
      <c r="C245" s="10" t="s">
        <v>1755</v>
      </c>
      <c r="D245" s="3">
        <v>1837596.29</v>
      </c>
      <c r="E245" s="3">
        <v>1343471.71</v>
      </c>
      <c r="F245" s="3">
        <f t="shared" si="11"/>
        <v>0.73110275489291499</v>
      </c>
      <c r="G245" s="3">
        <v>0.7</v>
      </c>
      <c r="H245" s="3" t="str">
        <f t="shared" si="12"/>
        <v/>
      </c>
      <c r="I245" s="10" t="str">
        <f t="shared" si="13"/>
        <v/>
      </c>
    </row>
    <row r="246" spans="1:9" x14ac:dyDescent="0.3">
      <c r="A246" s="10" t="s">
        <v>61</v>
      </c>
      <c r="B246" s="10" t="s">
        <v>325</v>
      </c>
      <c r="C246" s="10" t="s">
        <v>1707</v>
      </c>
      <c r="D246" s="3">
        <v>52526081.609999992</v>
      </c>
      <c r="E246" s="3">
        <v>42221053.099999994</v>
      </c>
      <c r="F246" s="3">
        <f t="shared" si="11"/>
        <v>0.80381120780122861</v>
      </c>
      <c r="G246" s="3">
        <v>0.7</v>
      </c>
      <c r="H246" s="3" t="str">
        <f t="shared" si="12"/>
        <v/>
      </c>
      <c r="I246" s="10" t="str">
        <f t="shared" si="13"/>
        <v/>
      </c>
    </row>
    <row r="247" spans="1:9" x14ac:dyDescent="0.3">
      <c r="A247" s="10" t="s">
        <v>61</v>
      </c>
      <c r="B247" s="10" t="s">
        <v>326</v>
      </c>
      <c r="C247" s="10" t="s">
        <v>1756</v>
      </c>
      <c r="D247" s="3">
        <v>11974215.91</v>
      </c>
      <c r="E247" s="3">
        <v>12357443.979999999</v>
      </c>
      <c r="F247" s="3">
        <f t="shared" si="11"/>
        <v>1.0320044396126142</v>
      </c>
      <c r="G247" s="3">
        <v>0.7</v>
      </c>
      <c r="H247" s="3" t="str">
        <f t="shared" si="12"/>
        <v/>
      </c>
      <c r="I247" s="10" t="str">
        <f t="shared" si="13"/>
        <v/>
      </c>
    </row>
    <row r="248" spans="1:9" x14ac:dyDescent="0.3">
      <c r="A248" s="10" t="s">
        <v>61</v>
      </c>
      <c r="B248" s="10" t="s">
        <v>327</v>
      </c>
      <c r="C248" s="10" t="s">
        <v>1757</v>
      </c>
      <c r="D248" s="3">
        <v>2562862.2000000002</v>
      </c>
      <c r="E248" s="3">
        <v>658103</v>
      </c>
      <c r="F248" s="3">
        <f t="shared" si="11"/>
        <v>0.25678438739312631</v>
      </c>
      <c r="G248" s="3">
        <v>0.7</v>
      </c>
      <c r="H248" s="3">
        <f t="shared" si="12"/>
        <v>1135900.54</v>
      </c>
      <c r="I248" s="10">
        <f t="shared" si="13"/>
        <v>1</v>
      </c>
    </row>
    <row r="249" spans="1:9" x14ac:dyDescent="0.3">
      <c r="A249" s="10" t="s">
        <v>61</v>
      </c>
      <c r="B249" s="10" t="s">
        <v>328</v>
      </c>
      <c r="C249" s="10" t="s">
        <v>1758</v>
      </c>
      <c r="D249" s="3">
        <v>15954696.870000001</v>
      </c>
      <c r="E249" s="3">
        <v>33334196.970000003</v>
      </c>
      <c r="F249" s="3">
        <f t="shared" si="11"/>
        <v>2.0893030586296559</v>
      </c>
      <c r="G249" s="3">
        <v>0.7</v>
      </c>
      <c r="H249" s="3" t="str">
        <f t="shared" si="12"/>
        <v/>
      </c>
      <c r="I249" s="10" t="str">
        <f t="shared" si="13"/>
        <v/>
      </c>
    </row>
    <row r="250" spans="1:9" x14ac:dyDescent="0.3">
      <c r="A250" s="10" t="s">
        <v>61</v>
      </c>
      <c r="B250" s="10" t="s">
        <v>329</v>
      </c>
      <c r="C250" s="10" t="s">
        <v>1759</v>
      </c>
      <c r="D250" s="3">
        <v>3392094.92</v>
      </c>
      <c r="E250" s="3">
        <v>2444605.9900000002</v>
      </c>
      <c r="F250" s="3">
        <f t="shared" si="11"/>
        <v>0.72067735356886775</v>
      </c>
      <c r="G250" s="3">
        <v>0.7</v>
      </c>
      <c r="H250" s="3" t="str">
        <f t="shared" si="12"/>
        <v/>
      </c>
      <c r="I250" s="10" t="str">
        <f t="shared" si="13"/>
        <v/>
      </c>
    </row>
    <row r="251" spans="1:9" x14ac:dyDescent="0.3">
      <c r="A251" s="10" t="s">
        <v>61</v>
      </c>
      <c r="B251" s="10" t="s">
        <v>330</v>
      </c>
      <c r="C251" s="10" t="s">
        <v>1760</v>
      </c>
      <c r="D251" s="3">
        <v>4403425.49</v>
      </c>
      <c r="E251" s="3">
        <v>537048.11000000034</v>
      </c>
      <c r="F251" s="3">
        <f t="shared" si="11"/>
        <v>0.12196143916131083</v>
      </c>
      <c r="G251" s="3">
        <v>0.7</v>
      </c>
      <c r="H251" s="3">
        <f t="shared" si="12"/>
        <v>2545349.7329999995</v>
      </c>
      <c r="I251" s="10">
        <f t="shared" si="13"/>
        <v>1</v>
      </c>
    </row>
    <row r="252" spans="1:9" x14ac:dyDescent="0.3">
      <c r="A252" s="10" t="s">
        <v>61</v>
      </c>
      <c r="B252" s="10" t="s">
        <v>331</v>
      </c>
      <c r="C252" s="10" t="s">
        <v>1761</v>
      </c>
      <c r="D252" s="3">
        <v>3246728.54</v>
      </c>
      <c r="E252" s="3">
        <v>4677243.4800000004</v>
      </c>
      <c r="F252" s="3">
        <f t="shared" si="11"/>
        <v>1.4406019543598803</v>
      </c>
      <c r="G252" s="3">
        <v>0.7</v>
      </c>
      <c r="H252" s="3" t="str">
        <f t="shared" si="12"/>
        <v/>
      </c>
      <c r="I252" s="10" t="str">
        <f t="shared" si="13"/>
        <v/>
      </c>
    </row>
    <row r="253" spans="1:9" x14ac:dyDescent="0.3">
      <c r="A253" s="10" t="s">
        <v>61</v>
      </c>
      <c r="B253" s="10" t="s">
        <v>332</v>
      </c>
      <c r="C253" s="10" t="s">
        <v>1717</v>
      </c>
      <c r="D253" s="3">
        <v>53768056.640000001</v>
      </c>
      <c r="E253" s="3">
        <v>1561569.3800000004</v>
      </c>
      <c r="F253" s="3">
        <f t="shared" si="11"/>
        <v>2.9042697050692595E-2</v>
      </c>
      <c r="G253" s="3">
        <v>0.7</v>
      </c>
      <c r="H253" s="3">
        <f t="shared" si="12"/>
        <v>36076070.267999992</v>
      </c>
      <c r="I253" s="10">
        <f t="shared" si="13"/>
        <v>1</v>
      </c>
    </row>
    <row r="254" spans="1:9" x14ac:dyDescent="0.3">
      <c r="A254" s="10" t="s">
        <v>61</v>
      </c>
      <c r="B254" s="10" t="s">
        <v>333</v>
      </c>
      <c r="C254" s="10" t="s">
        <v>1762</v>
      </c>
      <c r="D254" s="3">
        <v>6560742.2800000003</v>
      </c>
      <c r="E254" s="3">
        <v>7910683.5500000007</v>
      </c>
      <c r="F254" s="3">
        <f t="shared" si="11"/>
        <v>1.2057604478863937</v>
      </c>
      <c r="G254" s="3">
        <v>0.7</v>
      </c>
      <c r="H254" s="3" t="str">
        <f t="shared" si="12"/>
        <v/>
      </c>
      <c r="I254" s="10" t="str">
        <f t="shared" si="13"/>
        <v/>
      </c>
    </row>
    <row r="255" spans="1:9" s="1" customFormat="1" x14ac:dyDescent="0.3">
      <c r="A255" s="15" t="s">
        <v>61</v>
      </c>
      <c r="B255" s="15"/>
      <c r="C255" s="15">
        <v>46</v>
      </c>
      <c r="D255" s="18">
        <f>SUM(D209:D254)</f>
        <v>1113032894.3199999</v>
      </c>
      <c r="E255" s="18">
        <f t="shared" ref="E255:I255" si="15">SUM(E209:E254)</f>
        <v>769219466.46000028</v>
      </c>
      <c r="F255" s="18"/>
      <c r="G255" s="18"/>
      <c r="H255" s="18">
        <f t="shared" si="15"/>
        <v>131005205.27099998</v>
      </c>
      <c r="I255" s="15">
        <f t="shared" si="15"/>
        <v>20</v>
      </c>
    </row>
    <row r="256" spans="1:9" x14ac:dyDescent="0.3">
      <c r="A256" s="10" t="s">
        <v>62</v>
      </c>
      <c r="B256" s="10" t="s">
        <v>334</v>
      </c>
      <c r="C256" s="10" t="s">
        <v>1763</v>
      </c>
      <c r="D256" s="3">
        <v>6614402.7599999998</v>
      </c>
      <c r="E256" s="3">
        <v>6106252.3100000005</v>
      </c>
      <c r="F256" s="3">
        <f t="shared" si="11"/>
        <v>0.9231751575406032</v>
      </c>
      <c r="G256" s="3">
        <v>0.7</v>
      </c>
      <c r="H256" s="3" t="str">
        <f t="shared" si="12"/>
        <v/>
      </c>
      <c r="I256" s="10" t="str">
        <f t="shared" si="13"/>
        <v/>
      </c>
    </row>
    <row r="257" spans="1:9" x14ac:dyDescent="0.3">
      <c r="A257" s="10" t="s">
        <v>62</v>
      </c>
      <c r="B257" s="10" t="s">
        <v>335</v>
      </c>
      <c r="C257" s="10" t="s">
        <v>1764</v>
      </c>
      <c r="D257" s="3">
        <v>1562044.69</v>
      </c>
      <c r="E257" s="3">
        <v>802096.39999999991</v>
      </c>
      <c r="F257" s="3">
        <f t="shared" si="11"/>
        <v>0.51349132655097074</v>
      </c>
      <c r="G257" s="3">
        <v>0.7</v>
      </c>
      <c r="H257" s="3">
        <f t="shared" si="12"/>
        <v>291334.88299999991</v>
      </c>
      <c r="I257" s="10">
        <f t="shared" si="13"/>
        <v>1</v>
      </c>
    </row>
    <row r="258" spans="1:9" x14ac:dyDescent="0.3">
      <c r="A258" s="10" t="s">
        <v>62</v>
      </c>
      <c r="B258" s="10" t="s">
        <v>336</v>
      </c>
      <c r="C258" s="10" t="s">
        <v>1765</v>
      </c>
      <c r="D258" s="3">
        <v>7554726.5699999994</v>
      </c>
      <c r="E258" s="3">
        <v>6098350.4399999995</v>
      </c>
      <c r="F258" s="3">
        <f t="shared" si="11"/>
        <v>0.80722318451824526</v>
      </c>
      <c r="G258" s="3">
        <v>0.7</v>
      </c>
      <c r="H258" s="3" t="str">
        <f t="shared" si="12"/>
        <v/>
      </c>
      <c r="I258" s="10" t="str">
        <f t="shared" si="13"/>
        <v/>
      </c>
    </row>
    <row r="259" spans="1:9" x14ac:dyDescent="0.3">
      <c r="A259" s="10" t="s">
        <v>62</v>
      </c>
      <c r="B259" s="10" t="s">
        <v>337</v>
      </c>
      <c r="C259" s="10" t="s">
        <v>1766</v>
      </c>
      <c r="D259" s="3">
        <v>1351370.5299999998</v>
      </c>
      <c r="E259" s="3">
        <v>1326101.5199999996</v>
      </c>
      <c r="F259" s="3">
        <f t="shared" si="11"/>
        <v>0.98130119797713788</v>
      </c>
      <c r="G259" s="3">
        <v>0.7</v>
      </c>
      <c r="H259" s="3" t="str">
        <f t="shared" si="12"/>
        <v/>
      </c>
      <c r="I259" s="10" t="str">
        <f t="shared" si="13"/>
        <v/>
      </c>
    </row>
    <row r="260" spans="1:9" x14ac:dyDescent="0.3">
      <c r="A260" s="10" t="s">
        <v>62</v>
      </c>
      <c r="B260" s="10" t="s">
        <v>338</v>
      </c>
      <c r="C260" s="10" t="s">
        <v>1767</v>
      </c>
      <c r="D260" s="3">
        <v>33048453.229999997</v>
      </c>
      <c r="E260" s="3">
        <v>38316121.760000005</v>
      </c>
      <c r="F260" s="3">
        <f t="shared" ref="F260:F323" si="16">E260/D260</f>
        <v>1.1593922866325932</v>
      </c>
      <c r="G260" s="3">
        <v>0.7</v>
      </c>
      <c r="H260" s="3" t="str">
        <f t="shared" ref="H260:H323" si="17">IF(F260&lt;0.7,D260*G260-E260,"")</f>
        <v/>
      </c>
      <c r="I260" s="10" t="str">
        <f t="shared" ref="I260:I323" si="18">IF(H260="","",1)</f>
        <v/>
      </c>
    </row>
    <row r="261" spans="1:9" x14ac:dyDescent="0.3">
      <c r="A261" s="10" t="s">
        <v>62</v>
      </c>
      <c r="B261" s="10" t="s">
        <v>339</v>
      </c>
      <c r="C261" s="10" t="s">
        <v>1768</v>
      </c>
      <c r="D261" s="3">
        <v>3573952.3600000003</v>
      </c>
      <c r="E261" s="3">
        <v>3769489.34</v>
      </c>
      <c r="F261" s="3">
        <f t="shared" si="16"/>
        <v>1.0547116917921087</v>
      </c>
      <c r="G261" s="3">
        <v>0.7</v>
      </c>
      <c r="H261" s="3" t="str">
        <f t="shared" si="17"/>
        <v/>
      </c>
      <c r="I261" s="10" t="str">
        <f t="shared" si="18"/>
        <v/>
      </c>
    </row>
    <row r="262" spans="1:9" x14ac:dyDescent="0.3">
      <c r="A262" s="10" t="s">
        <v>62</v>
      </c>
      <c r="B262" s="10" t="s">
        <v>340</v>
      </c>
      <c r="C262" s="10" t="s">
        <v>1769</v>
      </c>
      <c r="D262" s="3">
        <v>1384139.6</v>
      </c>
      <c r="E262" s="3">
        <v>1494295.6600000001</v>
      </c>
      <c r="F262" s="3">
        <f t="shared" si="16"/>
        <v>1.0795845014476864</v>
      </c>
      <c r="G262" s="3">
        <v>0.7</v>
      </c>
      <c r="H262" s="3" t="str">
        <f t="shared" si="17"/>
        <v/>
      </c>
      <c r="I262" s="10" t="str">
        <f t="shared" si="18"/>
        <v/>
      </c>
    </row>
    <row r="263" spans="1:9" x14ac:dyDescent="0.3">
      <c r="A263" s="10" t="s">
        <v>62</v>
      </c>
      <c r="B263" s="10" t="s">
        <v>341</v>
      </c>
      <c r="C263" s="10" t="s">
        <v>1770</v>
      </c>
      <c r="D263" s="3">
        <v>3103511.55</v>
      </c>
      <c r="E263" s="3">
        <v>2895700.6900000004</v>
      </c>
      <c r="F263" s="3">
        <f t="shared" si="16"/>
        <v>0.93304008808989303</v>
      </c>
      <c r="G263" s="3">
        <v>0.7</v>
      </c>
      <c r="H263" s="3" t="str">
        <f t="shared" si="17"/>
        <v/>
      </c>
      <c r="I263" s="10" t="str">
        <f t="shared" si="18"/>
        <v/>
      </c>
    </row>
    <row r="264" spans="1:9" x14ac:dyDescent="0.3">
      <c r="A264" s="10" t="s">
        <v>62</v>
      </c>
      <c r="B264" s="10" t="s">
        <v>342</v>
      </c>
      <c r="C264" s="10" t="s">
        <v>1771</v>
      </c>
      <c r="D264" s="3">
        <v>6913652.8599999994</v>
      </c>
      <c r="E264" s="3">
        <v>6020907.6899999995</v>
      </c>
      <c r="F264" s="3">
        <f t="shared" si="16"/>
        <v>0.87087214413597269</v>
      </c>
      <c r="G264" s="3">
        <v>0.7</v>
      </c>
      <c r="H264" s="3" t="str">
        <f t="shared" si="17"/>
        <v/>
      </c>
      <c r="I264" s="10" t="str">
        <f t="shared" si="18"/>
        <v/>
      </c>
    </row>
    <row r="265" spans="1:9" x14ac:dyDescent="0.3">
      <c r="A265" s="10" t="s">
        <v>62</v>
      </c>
      <c r="B265" s="10" t="s">
        <v>343</v>
      </c>
      <c r="C265" s="10" t="s">
        <v>1772</v>
      </c>
      <c r="D265" s="3">
        <v>1348506.9100000001</v>
      </c>
      <c r="E265" s="3">
        <v>713893.34000000008</v>
      </c>
      <c r="F265" s="3">
        <f t="shared" si="16"/>
        <v>0.52939538886011339</v>
      </c>
      <c r="G265" s="3">
        <v>0.7</v>
      </c>
      <c r="H265" s="3">
        <f t="shared" si="17"/>
        <v>230061.49699999997</v>
      </c>
      <c r="I265" s="10">
        <f t="shared" si="18"/>
        <v>1</v>
      </c>
    </row>
    <row r="266" spans="1:9" x14ac:dyDescent="0.3">
      <c r="A266" s="10" t="s">
        <v>62</v>
      </c>
      <c r="B266" s="10" t="s">
        <v>344</v>
      </c>
      <c r="C266" s="10" t="s">
        <v>1773</v>
      </c>
      <c r="D266" s="3">
        <v>788248.19</v>
      </c>
      <c r="E266" s="3">
        <v>699205.34000000008</v>
      </c>
      <c r="F266" s="3">
        <f t="shared" si="16"/>
        <v>0.88703703842313941</v>
      </c>
      <c r="G266" s="3">
        <v>0.7</v>
      </c>
      <c r="H266" s="3" t="str">
        <f t="shared" si="17"/>
        <v/>
      </c>
      <c r="I266" s="10" t="str">
        <f t="shared" si="18"/>
        <v/>
      </c>
    </row>
    <row r="267" spans="1:9" x14ac:dyDescent="0.3">
      <c r="A267" s="10" t="s">
        <v>62</v>
      </c>
      <c r="B267" s="10" t="s">
        <v>345</v>
      </c>
      <c r="C267" s="10" t="s">
        <v>1774</v>
      </c>
      <c r="D267" s="3">
        <v>1998013.8199999998</v>
      </c>
      <c r="E267" s="3">
        <v>1420622.0099999998</v>
      </c>
      <c r="F267" s="3">
        <f t="shared" si="16"/>
        <v>0.71101710898075765</v>
      </c>
      <c r="G267" s="3">
        <v>0.7</v>
      </c>
      <c r="H267" s="3" t="str">
        <f t="shared" si="17"/>
        <v/>
      </c>
      <c r="I267" s="10" t="str">
        <f t="shared" si="18"/>
        <v/>
      </c>
    </row>
    <row r="268" spans="1:9" x14ac:dyDescent="0.3">
      <c r="A268" s="10" t="s">
        <v>62</v>
      </c>
      <c r="B268" s="10" t="s">
        <v>346</v>
      </c>
      <c r="C268" s="10" t="s">
        <v>1775</v>
      </c>
      <c r="D268" s="3">
        <v>1329694.1200000001</v>
      </c>
      <c r="E268" s="3">
        <v>3536840.6100000003</v>
      </c>
      <c r="F268" s="3">
        <f t="shared" si="16"/>
        <v>2.6598903889264398</v>
      </c>
      <c r="G268" s="3">
        <v>0.7</v>
      </c>
      <c r="H268" s="3" t="str">
        <f t="shared" si="17"/>
        <v/>
      </c>
      <c r="I268" s="10" t="str">
        <f t="shared" si="18"/>
        <v/>
      </c>
    </row>
    <row r="269" spans="1:9" x14ac:dyDescent="0.3">
      <c r="A269" s="10" t="s">
        <v>62</v>
      </c>
      <c r="B269" s="10" t="s">
        <v>347</v>
      </c>
      <c r="C269" s="10" t="s">
        <v>1776</v>
      </c>
      <c r="D269" s="3">
        <v>1613167.85</v>
      </c>
      <c r="E269" s="3">
        <v>1324427.2999999998</v>
      </c>
      <c r="F269" s="3">
        <f t="shared" si="16"/>
        <v>0.82101022531536305</v>
      </c>
      <c r="G269" s="3">
        <v>0.7</v>
      </c>
      <c r="H269" s="3" t="str">
        <f t="shared" si="17"/>
        <v/>
      </c>
      <c r="I269" s="10" t="str">
        <f t="shared" si="18"/>
        <v/>
      </c>
    </row>
    <row r="270" spans="1:9" x14ac:dyDescent="0.3">
      <c r="A270" s="10" t="s">
        <v>62</v>
      </c>
      <c r="B270" s="10" t="s">
        <v>348</v>
      </c>
      <c r="C270" s="10" t="s">
        <v>1777</v>
      </c>
      <c r="D270" s="3">
        <v>4152469.4000000004</v>
      </c>
      <c r="E270" s="3">
        <v>730817.17999999993</v>
      </c>
      <c r="F270" s="3">
        <f t="shared" si="16"/>
        <v>0.17599580143805513</v>
      </c>
      <c r="G270" s="3">
        <v>0.7</v>
      </c>
      <c r="H270" s="3">
        <f t="shared" si="17"/>
        <v>2175911.4000000004</v>
      </c>
      <c r="I270" s="10">
        <f t="shared" si="18"/>
        <v>1</v>
      </c>
    </row>
    <row r="271" spans="1:9" x14ac:dyDescent="0.3">
      <c r="A271" s="10" t="s">
        <v>62</v>
      </c>
      <c r="B271" s="10" t="s">
        <v>349</v>
      </c>
      <c r="C271" s="10" t="s">
        <v>1778</v>
      </c>
      <c r="D271" s="3">
        <v>8897385.3599999994</v>
      </c>
      <c r="E271" s="3">
        <v>7035638.9800000004</v>
      </c>
      <c r="F271" s="3">
        <f t="shared" si="16"/>
        <v>0.7907535411054738</v>
      </c>
      <c r="G271" s="3">
        <v>0.7</v>
      </c>
      <c r="H271" s="3" t="str">
        <f t="shared" si="17"/>
        <v/>
      </c>
      <c r="I271" s="10" t="str">
        <f t="shared" si="18"/>
        <v/>
      </c>
    </row>
    <row r="272" spans="1:9" x14ac:dyDescent="0.3">
      <c r="A272" s="10" t="s">
        <v>62</v>
      </c>
      <c r="B272" s="10" t="s">
        <v>350</v>
      </c>
      <c r="C272" s="10" t="s">
        <v>1779</v>
      </c>
      <c r="D272" s="3">
        <v>1740482.8200000003</v>
      </c>
      <c r="E272" s="3">
        <v>989543.14999999991</v>
      </c>
      <c r="F272" s="3">
        <f t="shared" si="16"/>
        <v>0.56854519828009553</v>
      </c>
      <c r="G272" s="3">
        <v>0.7</v>
      </c>
      <c r="H272" s="3">
        <f t="shared" si="17"/>
        <v>228794.82400000026</v>
      </c>
      <c r="I272" s="10">
        <f t="shared" si="18"/>
        <v>1</v>
      </c>
    </row>
    <row r="273" spans="1:9" x14ac:dyDescent="0.3">
      <c r="A273" s="10" t="s">
        <v>62</v>
      </c>
      <c r="B273" s="10" t="s">
        <v>351</v>
      </c>
      <c r="C273" s="10" t="s">
        <v>1780</v>
      </c>
      <c r="D273" s="3">
        <v>1570123.6800000002</v>
      </c>
      <c r="E273" s="3">
        <v>2564234.0699999998</v>
      </c>
      <c r="F273" s="3">
        <f t="shared" si="16"/>
        <v>1.6331414541814946</v>
      </c>
      <c r="G273" s="3">
        <v>0.7</v>
      </c>
      <c r="H273" s="3" t="str">
        <f t="shared" si="17"/>
        <v/>
      </c>
      <c r="I273" s="10" t="str">
        <f t="shared" si="18"/>
        <v/>
      </c>
    </row>
    <row r="274" spans="1:9" x14ac:dyDescent="0.3">
      <c r="A274" s="10" t="s">
        <v>62</v>
      </c>
      <c r="B274" s="10" t="s">
        <v>352</v>
      </c>
      <c r="C274" s="10" t="s">
        <v>1781</v>
      </c>
      <c r="D274" s="3">
        <v>1355203.1800000002</v>
      </c>
      <c r="E274" s="3">
        <v>945840.55</v>
      </c>
      <c r="F274" s="3">
        <f t="shared" si="16"/>
        <v>0.69793265243075941</v>
      </c>
      <c r="G274" s="3">
        <v>0.7</v>
      </c>
      <c r="H274" s="3">
        <f t="shared" si="17"/>
        <v>2801.6759999999776</v>
      </c>
      <c r="I274" s="10">
        <f t="shared" si="18"/>
        <v>1</v>
      </c>
    </row>
    <row r="275" spans="1:9" x14ac:dyDescent="0.3">
      <c r="A275" s="10" t="s">
        <v>62</v>
      </c>
      <c r="B275" s="10" t="s">
        <v>353</v>
      </c>
      <c r="C275" s="10" t="s">
        <v>1782</v>
      </c>
      <c r="D275" s="3">
        <v>1765863.8600000003</v>
      </c>
      <c r="E275" s="3">
        <v>1590385.83</v>
      </c>
      <c r="F275" s="3">
        <f t="shared" si="16"/>
        <v>0.90062765653972887</v>
      </c>
      <c r="G275" s="3">
        <v>0.7</v>
      </c>
      <c r="H275" s="3" t="str">
        <f t="shared" si="17"/>
        <v/>
      </c>
      <c r="I275" s="10" t="str">
        <f t="shared" si="18"/>
        <v/>
      </c>
    </row>
    <row r="276" spans="1:9" x14ac:dyDescent="0.3">
      <c r="A276" s="10" t="s">
        <v>62</v>
      </c>
      <c r="B276" s="10" t="s">
        <v>354</v>
      </c>
      <c r="C276" s="10" t="s">
        <v>1783</v>
      </c>
      <c r="D276" s="3">
        <v>2484418.4000000004</v>
      </c>
      <c r="E276" s="3">
        <v>1833528.7699999996</v>
      </c>
      <c r="F276" s="3">
        <f t="shared" si="16"/>
        <v>0.73801126654028937</v>
      </c>
      <c r="G276" s="3">
        <v>0.7</v>
      </c>
      <c r="H276" s="3" t="str">
        <f t="shared" si="17"/>
        <v/>
      </c>
      <c r="I276" s="10" t="str">
        <f t="shared" si="18"/>
        <v/>
      </c>
    </row>
    <row r="277" spans="1:9" x14ac:dyDescent="0.3">
      <c r="A277" s="10" t="s">
        <v>62</v>
      </c>
      <c r="B277" s="10" t="s">
        <v>355</v>
      </c>
      <c r="C277" s="10" t="s">
        <v>1784</v>
      </c>
      <c r="D277" s="3">
        <v>766215.41999999993</v>
      </c>
      <c r="E277" s="3">
        <v>676083.18000000017</v>
      </c>
      <c r="F277" s="3">
        <f t="shared" si="16"/>
        <v>0.88236697194112879</v>
      </c>
      <c r="G277" s="3">
        <v>0.7</v>
      </c>
      <c r="H277" s="3" t="str">
        <f t="shared" si="17"/>
        <v/>
      </c>
      <c r="I277" s="10" t="str">
        <f t="shared" si="18"/>
        <v/>
      </c>
    </row>
    <row r="278" spans="1:9" x14ac:dyDescent="0.3">
      <c r="A278" s="10" t="s">
        <v>62</v>
      </c>
      <c r="B278" s="10" t="s">
        <v>356</v>
      </c>
      <c r="C278" s="10" t="s">
        <v>1785</v>
      </c>
      <c r="D278" s="3">
        <v>5794529.9700000007</v>
      </c>
      <c r="E278" s="3">
        <v>4804452.9600000009</v>
      </c>
      <c r="F278" s="3">
        <f t="shared" si="16"/>
        <v>0.82913592385820389</v>
      </c>
      <c r="G278" s="3">
        <v>0.7</v>
      </c>
      <c r="H278" s="3" t="str">
        <f t="shared" si="17"/>
        <v/>
      </c>
      <c r="I278" s="10" t="str">
        <f t="shared" si="18"/>
        <v/>
      </c>
    </row>
    <row r="279" spans="1:9" x14ac:dyDescent="0.3">
      <c r="A279" s="10" t="s">
        <v>62</v>
      </c>
      <c r="B279" s="10" t="s">
        <v>357</v>
      </c>
      <c r="C279" s="10" t="s">
        <v>1786</v>
      </c>
      <c r="D279" s="3">
        <v>191157974.94</v>
      </c>
      <c r="E279" s="3">
        <v>182148167.84999999</v>
      </c>
      <c r="F279" s="3">
        <f t="shared" si="16"/>
        <v>0.95286721836832611</v>
      </c>
      <c r="G279" s="3">
        <v>0.7</v>
      </c>
      <c r="H279" s="3" t="str">
        <f t="shared" si="17"/>
        <v/>
      </c>
      <c r="I279" s="10" t="str">
        <f t="shared" si="18"/>
        <v/>
      </c>
    </row>
    <row r="280" spans="1:9" x14ac:dyDescent="0.3">
      <c r="A280" s="10" t="s">
        <v>62</v>
      </c>
      <c r="B280" s="10" t="s">
        <v>358</v>
      </c>
      <c r="C280" s="10" t="s">
        <v>1787</v>
      </c>
      <c r="D280" s="3">
        <v>5024297.0599999996</v>
      </c>
      <c r="E280" s="3">
        <v>5016029.76</v>
      </c>
      <c r="F280" s="3">
        <f t="shared" si="16"/>
        <v>0.99835453598756763</v>
      </c>
      <c r="G280" s="3">
        <v>0.7</v>
      </c>
      <c r="H280" s="3" t="str">
        <f t="shared" si="17"/>
        <v/>
      </c>
      <c r="I280" s="10" t="str">
        <f t="shared" si="18"/>
        <v/>
      </c>
    </row>
    <row r="281" spans="1:9" x14ac:dyDescent="0.3">
      <c r="A281" s="10" t="s">
        <v>62</v>
      </c>
      <c r="B281" s="10" t="s">
        <v>359</v>
      </c>
      <c r="C281" s="10" t="s">
        <v>1788</v>
      </c>
      <c r="D281" s="3">
        <v>2191179.85</v>
      </c>
      <c r="E281" s="3">
        <v>5645776.2699999996</v>
      </c>
      <c r="F281" s="3">
        <f t="shared" si="16"/>
        <v>2.5765919077797284</v>
      </c>
      <c r="G281" s="3">
        <v>0.7</v>
      </c>
      <c r="H281" s="3" t="str">
        <f t="shared" si="17"/>
        <v/>
      </c>
      <c r="I281" s="10" t="str">
        <f t="shared" si="18"/>
        <v/>
      </c>
    </row>
    <row r="282" spans="1:9" x14ac:dyDescent="0.3">
      <c r="A282" s="10" t="s">
        <v>62</v>
      </c>
      <c r="B282" s="10" t="s">
        <v>360</v>
      </c>
      <c r="C282" s="10" t="s">
        <v>1789</v>
      </c>
      <c r="D282" s="3">
        <v>1268867.69</v>
      </c>
      <c r="E282" s="3">
        <v>1109674.06</v>
      </c>
      <c r="F282" s="3">
        <f t="shared" si="16"/>
        <v>0.87453882603000166</v>
      </c>
      <c r="G282" s="3">
        <v>0.7</v>
      </c>
      <c r="H282" s="3" t="str">
        <f t="shared" si="17"/>
        <v/>
      </c>
      <c r="I282" s="10" t="str">
        <f t="shared" si="18"/>
        <v/>
      </c>
    </row>
    <row r="283" spans="1:9" x14ac:dyDescent="0.3">
      <c r="A283" s="10" t="s">
        <v>62</v>
      </c>
      <c r="B283" s="10" t="s">
        <v>361</v>
      </c>
      <c r="C283" s="10" t="s">
        <v>1790</v>
      </c>
      <c r="D283" s="3">
        <v>45079546.020000003</v>
      </c>
      <c r="E283" s="3">
        <v>32011919.960000001</v>
      </c>
      <c r="F283" s="3">
        <f t="shared" si="16"/>
        <v>0.71012072627789069</v>
      </c>
      <c r="G283" s="3">
        <v>0.7</v>
      </c>
      <c r="H283" s="3" t="str">
        <f t="shared" si="17"/>
        <v/>
      </c>
      <c r="I283" s="10" t="str">
        <f t="shared" si="18"/>
        <v/>
      </c>
    </row>
    <row r="284" spans="1:9" x14ac:dyDescent="0.3">
      <c r="A284" s="10" t="s">
        <v>62</v>
      </c>
      <c r="B284" s="10" t="s">
        <v>362</v>
      </c>
      <c r="C284" s="10" t="s">
        <v>1791</v>
      </c>
      <c r="D284" s="3">
        <v>10300525.210000001</v>
      </c>
      <c r="E284" s="3">
        <v>8668590.4200000018</v>
      </c>
      <c r="F284" s="3">
        <f t="shared" si="16"/>
        <v>0.84156780778365781</v>
      </c>
      <c r="G284" s="3">
        <v>0.7</v>
      </c>
      <c r="H284" s="3" t="str">
        <f t="shared" si="17"/>
        <v/>
      </c>
      <c r="I284" s="10" t="str">
        <f t="shared" si="18"/>
        <v/>
      </c>
    </row>
    <row r="285" spans="1:9" x14ac:dyDescent="0.3">
      <c r="A285" s="10" t="s">
        <v>62</v>
      </c>
      <c r="B285" s="10" t="s">
        <v>363</v>
      </c>
      <c r="C285" s="10" t="s">
        <v>1547</v>
      </c>
      <c r="D285" s="3">
        <v>1655224.5</v>
      </c>
      <c r="E285" s="3">
        <v>1015318.8399999999</v>
      </c>
      <c r="F285" s="3">
        <f t="shared" si="16"/>
        <v>0.6134024961568656</v>
      </c>
      <c r="G285" s="3">
        <v>0.7</v>
      </c>
      <c r="H285" s="3">
        <f t="shared" si="17"/>
        <v>143338.31000000006</v>
      </c>
      <c r="I285" s="10">
        <f t="shared" si="18"/>
        <v>1</v>
      </c>
    </row>
    <row r="286" spans="1:9" x14ac:dyDescent="0.3">
      <c r="A286" s="10" t="s">
        <v>62</v>
      </c>
      <c r="B286" s="10" t="s">
        <v>364</v>
      </c>
      <c r="C286" s="10" t="s">
        <v>1792</v>
      </c>
      <c r="D286" s="3">
        <v>1519526.92</v>
      </c>
      <c r="E286" s="3">
        <v>1335563.0199999996</v>
      </c>
      <c r="F286" s="3">
        <f t="shared" si="16"/>
        <v>0.87893343804662549</v>
      </c>
      <c r="G286" s="3">
        <v>0.7</v>
      </c>
      <c r="H286" s="3" t="str">
        <f t="shared" si="17"/>
        <v/>
      </c>
      <c r="I286" s="10" t="str">
        <f t="shared" si="18"/>
        <v/>
      </c>
    </row>
    <row r="287" spans="1:9" x14ac:dyDescent="0.3">
      <c r="A287" s="10" t="s">
        <v>62</v>
      </c>
      <c r="B287" s="10" t="s">
        <v>365</v>
      </c>
      <c r="C287" s="10" t="s">
        <v>1793</v>
      </c>
      <c r="D287" s="3">
        <v>5238679.5500000007</v>
      </c>
      <c r="E287" s="3">
        <v>2738275.46</v>
      </c>
      <c r="F287" s="3">
        <f t="shared" si="16"/>
        <v>0.52270337092865315</v>
      </c>
      <c r="G287" s="3">
        <v>0.7</v>
      </c>
      <c r="H287" s="3">
        <f t="shared" si="17"/>
        <v>928800.22500000056</v>
      </c>
      <c r="I287" s="10">
        <f t="shared" si="18"/>
        <v>1</v>
      </c>
    </row>
    <row r="288" spans="1:9" x14ac:dyDescent="0.3">
      <c r="A288" s="10" t="s">
        <v>62</v>
      </c>
      <c r="B288" s="10" t="s">
        <v>366</v>
      </c>
      <c r="C288" s="10" t="s">
        <v>1794</v>
      </c>
      <c r="D288" s="3">
        <v>9587490.8399999999</v>
      </c>
      <c r="E288" s="3">
        <v>8040373.8900000006</v>
      </c>
      <c r="F288" s="3">
        <f t="shared" si="16"/>
        <v>0.83863171544891935</v>
      </c>
      <c r="G288" s="3">
        <v>0.7</v>
      </c>
      <c r="H288" s="3" t="str">
        <f t="shared" si="17"/>
        <v/>
      </c>
      <c r="I288" s="10" t="str">
        <f t="shared" si="18"/>
        <v/>
      </c>
    </row>
    <row r="289" spans="1:9" x14ac:dyDescent="0.3">
      <c r="A289" s="10" t="s">
        <v>62</v>
      </c>
      <c r="B289" s="10" t="s">
        <v>367</v>
      </c>
      <c r="C289" s="10" t="s">
        <v>1795</v>
      </c>
      <c r="D289" s="3">
        <v>18224036.52</v>
      </c>
      <c r="E289" s="3">
        <v>11570693.350000001</v>
      </c>
      <c r="F289" s="3">
        <f t="shared" si="16"/>
        <v>0.63491385880958506</v>
      </c>
      <c r="G289" s="3">
        <v>0.7</v>
      </c>
      <c r="H289" s="3">
        <f t="shared" si="17"/>
        <v>1186132.2139999978</v>
      </c>
      <c r="I289" s="10">
        <f t="shared" si="18"/>
        <v>1</v>
      </c>
    </row>
    <row r="290" spans="1:9" x14ac:dyDescent="0.3">
      <c r="A290" s="10" t="s">
        <v>62</v>
      </c>
      <c r="B290" s="10" t="s">
        <v>368</v>
      </c>
      <c r="C290" s="10" t="s">
        <v>1796</v>
      </c>
      <c r="D290" s="3">
        <v>3230505.54</v>
      </c>
      <c r="E290" s="3">
        <v>3646418.87</v>
      </c>
      <c r="F290" s="3">
        <f t="shared" si="16"/>
        <v>1.1287455863641702</v>
      </c>
      <c r="G290" s="3">
        <v>0.7</v>
      </c>
      <c r="H290" s="3" t="str">
        <f t="shared" si="17"/>
        <v/>
      </c>
      <c r="I290" s="10" t="str">
        <f t="shared" si="18"/>
        <v/>
      </c>
    </row>
    <row r="291" spans="1:9" x14ac:dyDescent="0.3">
      <c r="A291" s="10" t="s">
        <v>62</v>
      </c>
      <c r="B291" s="10" t="s">
        <v>369</v>
      </c>
      <c r="C291" s="10" t="s">
        <v>1797</v>
      </c>
      <c r="D291" s="3">
        <v>3372090.2800000003</v>
      </c>
      <c r="E291" s="3">
        <v>2310506.33</v>
      </c>
      <c r="F291" s="3">
        <f t="shared" si="16"/>
        <v>0.68518519320307159</v>
      </c>
      <c r="G291" s="3">
        <v>0.7</v>
      </c>
      <c r="H291" s="3">
        <f t="shared" si="17"/>
        <v>49956.865999999922</v>
      </c>
      <c r="I291" s="10">
        <f t="shared" si="18"/>
        <v>1</v>
      </c>
    </row>
    <row r="292" spans="1:9" x14ac:dyDescent="0.3">
      <c r="A292" s="10" t="s">
        <v>62</v>
      </c>
      <c r="B292" s="10" t="s">
        <v>370</v>
      </c>
      <c r="C292" s="10" t="s">
        <v>1798</v>
      </c>
      <c r="D292" s="3">
        <v>2908511.8499999996</v>
      </c>
      <c r="E292" s="3">
        <v>2765022.16</v>
      </c>
      <c r="F292" s="3">
        <f t="shared" si="16"/>
        <v>0.95066559897289071</v>
      </c>
      <c r="G292" s="3">
        <v>0.7</v>
      </c>
      <c r="H292" s="3" t="str">
        <f t="shared" si="17"/>
        <v/>
      </c>
      <c r="I292" s="10" t="str">
        <f t="shared" si="18"/>
        <v/>
      </c>
    </row>
    <row r="293" spans="1:9" x14ac:dyDescent="0.3">
      <c r="A293" s="10" t="s">
        <v>62</v>
      </c>
      <c r="B293" s="10" t="s">
        <v>371</v>
      </c>
      <c r="C293" s="10" t="s">
        <v>1799</v>
      </c>
      <c r="D293" s="3">
        <v>29680641.600000001</v>
      </c>
      <c r="E293" s="3">
        <v>55345934.010000005</v>
      </c>
      <c r="F293" s="3">
        <f t="shared" si="16"/>
        <v>1.8647148790071979</v>
      </c>
      <c r="G293" s="3">
        <v>0.7</v>
      </c>
      <c r="H293" s="3" t="str">
        <f t="shared" si="17"/>
        <v/>
      </c>
      <c r="I293" s="10" t="str">
        <f t="shared" si="18"/>
        <v/>
      </c>
    </row>
    <row r="294" spans="1:9" x14ac:dyDescent="0.3">
      <c r="A294" s="10" t="s">
        <v>62</v>
      </c>
      <c r="B294" s="10" t="s">
        <v>372</v>
      </c>
      <c r="C294" s="10" t="s">
        <v>1800</v>
      </c>
      <c r="D294" s="3">
        <v>9799274.6300000008</v>
      </c>
      <c r="E294" s="3">
        <v>16164823.829999998</v>
      </c>
      <c r="F294" s="3">
        <f t="shared" si="16"/>
        <v>1.6495939179530881</v>
      </c>
      <c r="G294" s="3">
        <v>0.7</v>
      </c>
      <c r="H294" s="3" t="str">
        <f t="shared" si="17"/>
        <v/>
      </c>
      <c r="I294" s="10" t="str">
        <f t="shared" si="18"/>
        <v/>
      </c>
    </row>
    <row r="295" spans="1:9" x14ac:dyDescent="0.3">
      <c r="A295" s="10" t="s">
        <v>62</v>
      </c>
      <c r="B295" s="10" t="s">
        <v>373</v>
      </c>
      <c r="C295" s="10" t="s">
        <v>1801</v>
      </c>
      <c r="D295" s="3">
        <v>15285421.670000002</v>
      </c>
      <c r="E295" s="3">
        <v>10242495.85</v>
      </c>
      <c r="F295" s="3">
        <f t="shared" si="16"/>
        <v>0.67008264941113649</v>
      </c>
      <c r="G295" s="3">
        <v>0.7</v>
      </c>
      <c r="H295" s="3">
        <f t="shared" si="17"/>
        <v>457299.31900000013</v>
      </c>
      <c r="I295" s="10">
        <f t="shared" si="18"/>
        <v>1</v>
      </c>
    </row>
    <row r="296" spans="1:9" x14ac:dyDescent="0.3">
      <c r="A296" s="10" t="s">
        <v>62</v>
      </c>
      <c r="B296" s="10" t="s">
        <v>374</v>
      </c>
      <c r="C296" s="10" t="s">
        <v>1802</v>
      </c>
      <c r="D296" s="3">
        <v>14409756.149999999</v>
      </c>
      <c r="E296" s="3">
        <v>9442311.6700000018</v>
      </c>
      <c r="F296" s="3">
        <f t="shared" si="16"/>
        <v>0.65527213449757116</v>
      </c>
      <c r="G296" s="3">
        <v>0.7</v>
      </c>
      <c r="H296" s="3">
        <f t="shared" si="17"/>
        <v>644517.63499999605</v>
      </c>
      <c r="I296" s="10">
        <f t="shared" si="18"/>
        <v>1</v>
      </c>
    </row>
    <row r="297" spans="1:9" x14ac:dyDescent="0.3">
      <c r="A297" s="10" t="s">
        <v>62</v>
      </c>
      <c r="B297" s="10" t="s">
        <v>375</v>
      </c>
      <c r="C297" s="10" t="s">
        <v>1803</v>
      </c>
      <c r="D297" s="3">
        <v>10849994.699999999</v>
      </c>
      <c r="E297" s="3">
        <v>11351120.43</v>
      </c>
      <c r="F297" s="3">
        <f t="shared" si="16"/>
        <v>1.0461867257870643</v>
      </c>
      <c r="G297" s="3">
        <v>0.7</v>
      </c>
      <c r="H297" s="3" t="str">
        <f t="shared" si="17"/>
        <v/>
      </c>
      <c r="I297" s="10" t="str">
        <f t="shared" si="18"/>
        <v/>
      </c>
    </row>
    <row r="298" spans="1:9" x14ac:dyDescent="0.3">
      <c r="A298" s="10" t="s">
        <v>62</v>
      </c>
      <c r="B298" s="10" t="s">
        <v>376</v>
      </c>
      <c r="C298" s="10" t="s">
        <v>1804</v>
      </c>
      <c r="D298" s="3">
        <v>2688485.33</v>
      </c>
      <c r="E298" s="3">
        <v>1087135.73</v>
      </c>
      <c r="F298" s="3">
        <f t="shared" si="16"/>
        <v>0.40436736547117402</v>
      </c>
      <c r="G298" s="3">
        <v>0.7</v>
      </c>
      <c r="H298" s="3">
        <f t="shared" si="17"/>
        <v>794804.00099999993</v>
      </c>
      <c r="I298" s="10">
        <f t="shared" si="18"/>
        <v>1</v>
      </c>
    </row>
    <row r="299" spans="1:9" x14ac:dyDescent="0.3">
      <c r="A299" s="10" t="s">
        <v>62</v>
      </c>
      <c r="B299" s="10" t="s">
        <v>377</v>
      </c>
      <c r="C299" s="10" t="s">
        <v>1805</v>
      </c>
      <c r="D299" s="3">
        <v>8584487.0399999991</v>
      </c>
      <c r="E299" s="3">
        <v>8510121.5</v>
      </c>
      <c r="F299" s="3">
        <f t="shared" si="16"/>
        <v>0.99133721797779084</v>
      </c>
      <c r="G299" s="3">
        <v>0.7</v>
      </c>
      <c r="H299" s="3" t="str">
        <f t="shared" si="17"/>
        <v/>
      </c>
      <c r="I299" s="10" t="str">
        <f t="shared" si="18"/>
        <v/>
      </c>
    </row>
    <row r="300" spans="1:9" x14ac:dyDescent="0.3">
      <c r="A300" s="10" t="s">
        <v>62</v>
      </c>
      <c r="B300" s="10" t="s">
        <v>378</v>
      </c>
      <c r="C300" s="10" t="s">
        <v>1806</v>
      </c>
      <c r="D300" s="3">
        <v>818739.16999999993</v>
      </c>
      <c r="E300" s="3">
        <v>644531.76</v>
      </c>
      <c r="F300" s="3">
        <f t="shared" si="16"/>
        <v>0.78722477635948462</v>
      </c>
      <c r="G300" s="3">
        <v>0.7</v>
      </c>
      <c r="H300" s="3" t="str">
        <f t="shared" si="17"/>
        <v/>
      </c>
      <c r="I300" s="10" t="str">
        <f t="shared" si="18"/>
        <v/>
      </c>
    </row>
    <row r="301" spans="1:9" x14ac:dyDescent="0.3">
      <c r="A301" s="10" t="s">
        <v>62</v>
      </c>
      <c r="B301" s="10" t="s">
        <v>379</v>
      </c>
      <c r="C301" s="10" t="s">
        <v>1807</v>
      </c>
      <c r="D301" s="3">
        <v>3404136.9800000004</v>
      </c>
      <c r="E301" s="3">
        <v>3197454.76</v>
      </c>
      <c r="F301" s="3">
        <f t="shared" si="16"/>
        <v>0.93928498729213872</v>
      </c>
      <c r="G301" s="3">
        <v>0.7</v>
      </c>
      <c r="H301" s="3" t="str">
        <f t="shared" si="17"/>
        <v/>
      </c>
      <c r="I301" s="10" t="str">
        <f t="shared" si="18"/>
        <v/>
      </c>
    </row>
    <row r="302" spans="1:9" x14ac:dyDescent="0.3">
      <c r="A302" s="10" t="s">
        <v>62</v>
      </c>
      <c r="B302" s="10" t="s">
        <v>380</v>
      </c>
      <c r="C302" s="10" t="s">
        <v>1808</v>
      </c>
      <c r="D302" s="3">
        <v>13672451.43</v>
      </c>
      <c r="E302" s="3">
        <v>10349294.260000002</v>
      </c>
      <c r="F302" s="3">
        <f t="shared" si="16"/>
        <v>0.75694503747087016</v>
      </c>
      <c r="G302" s="3">
        <v>0.7</v>
      </c>
      <c r="H302" s="3" t="str">
        <f t="shared" si="17"/>
        <v/>
      </c>
      <c r="I302" s="10" t="str">
        <f t="shared" si="18"/>
        <v/>
      </c>
    </row>
    <row r="303" spans="1:9" x14ac:dyDescent="0.3">
      <c r="A303" s="10" t="s">
        <v>62</v>
      </c>
      <c r="B303" s="10" t="s">
        <v>381</v>
      </c>
      <c r="C303" s="10" t="s">
        <v>1564</v>
      </c>
      <c r="D303" s="3">
        <v>1588307.12</v>
      </c>
      <c r="E303" s="3">
        <v>1435512.2800000003</v>
      </c>
      <c r="F303" s="3">
        <f t="shared" si="16"/>
        <v>0.90380019199309525</v>
      </c>
      <c r="G303" s="3">
        <v>0.7</v>
      </c>
      <c r="H303" s="3" t="str">
        <f t="shared" si="17"/>
        <v/>
      </c>
      <c r="I303" s="10" t="str">
        <f t="shared" si="18"/>
        <v/>
      </c>
    </row>
    <row r="304" spans="1:9" x14ac:dyDescent="0.3">
      <c r="A304" s="10" t="s">
        <v>62</v>
      </c>
      <c r="B304" s="10" t="s">
        <v>382</v>
      </c>
      <c r="C304" s="10" t="s">
        <v>1809</v>
      </c>
      <c r="D304" s="3">
        <v>5588565.0199999996</v>
      </c>
      <c r="E304" s="3">
        <v>5178062.5</v>
      </c>
      <c r="F304" s="3">
        <f t="shared" si="16"/>
        <v>0.92654598836536406</v>
      </c>
      <c r="G304" s="3">
        <v>0.7</v>
      </c>
      <c r="H304" s="3" t="str">
        <f t="shared" si="17"/>
        <v/>
      </c>
      <c r="I304" s="10" t="str">
        <f t="shared" si="18"/>
        <v/>
      </c>
    </row>
    <row r="305" spans="1:9" x14ac:dyDescent="0.3">
      <c r="A305" s="10" t="s">
        <v>62</v>
      </c>
      <c r="B305" s="10" t="s">
        <v>383</v>
      </c>
      <c r="C305" s="10" t="s">
        <v>1810</v>
      </c>
      <c r="D305" s="3">
        <v>6636501.1199999992</v>
      </c>
      <c r="E305" s="3">
        <v>4956409.84</v>
      </c>
      <c r="F305" s="3">
        <f t="shared" si="16"/>
        <v>0.74684080517415785</v>
      </c>
      <c r="G305" s="3">
        <v>0.7</v>
      </c>
      <c r="H305" s="3" t="str">
        <f t="shared" si="17"/>
        <v/>
      </c>
      <c r="I305" s="10" t="str">
        <f t="shared" si="18"/>
        <v/>
      </c>
    </row>
    <row r="306" spans="1:9" x14ac:dyDescent="0.3">
      <c r="A306" s="10" t="s">
        <v>62</v>
      </c>
      <c r="B306" s="10" t="s">
        <v>384</v>
      </c>
      <c r="C306" s="10" t="s">
        <v>1811</v>
      </c>
      <c r="D306" s="3">
        <v>2889670.74</v>
      </c>
      <c r="E306" s="3">
        <v>1858654.4100000001</v>
      </c>
      <c r="F306" s="3">
        <f t="shared" si="16"/>
        <v>0.64320629484589653</v>
      </c>
      <c r="G306" s="3">
        <v>0.7</v>
      </c>
      <c r="H306" s="3">
        <f t="shared" si="17"/>
        <v>164115.10799999977</v>
      </c>
      <c r="I306" s="10">
        <f t="shared" si="18"/>
        <v>1</v>
      </c>
    </row>
    <row r="307" spans="1:9" x14ac:dyDescent="0.3">
      <c r="A307" s="10" t="s">
        <v>62</v>
      </c>
      <c r="B307" s="10" t="s">
        <v>385</v>
      </c>
      <c r="C307" s="10" t="s">
        <v>1812</v>
      </c>
      <c r="D307" s="3">
        <v>3630912.01</v>
      </c>
      <c r="E307" s="3">
        <v>2952263.08</v>
      </c>
      <c r="F307" s="3">
        <f t="shared" si="16"/>
        <v>0.8130913312878657</v>
      </c>
      <c r="G307" s="3">
        <v>0.7</v>
      </c>
      <c r="H307" s="3" t="str">
        <f t="shared" si="17"/>
        <v/>
      </c>
      <c r="I307" s="10" t="str">
        <f t="shared" si="18"/>
        <v/>
      </c>
    </row>
    <row r="308" spans="1:9" x14ac:dyDescent="0.3">
      <c r="A308" s="10" t="s">
        <v>62</v>
      </c>
      <c r="B308" s="10" t="s">
        <v>386</v>
      </c>
      <c r="C308" s="10" t="s">
        <v>1813</v>
      </c>
      <c r="D308" s="3">
        <v>8543327.9399999995</v>
      </c>
      <c r="E308" s="3">
        <v>10301496.42</v>
      </c>
      <c r="F308" s="3">
        <f t="shared" si="16"/>
        <v>1.2057943335837815</v>
      </c>
      <c r="G308" s="3">
        <v>0.7</v>
      </c>
      <c r="H308" s="3" t="str">
        <f t="shared" si="17"/>
        <v/>
      </c>
      <c r="I308" s="10" t="str">
        <f t="shared" si="18"/>
        <v/>
      </c>
    </row>
    <row r="309" spans="1:9" x14ac:dyDescent="0.3">
      <c r="A309" s="10" t="s">
        <v>62</v>
      </c>
      <c r="B309" s="10" t="s">
        <v>387</v>
      </c>
      <c r="C309" s="10" t="s">
        <v>1814</v>
      </c>
      <c r="D309" s="3">
        <v>2083078.15</v>
      </c>
      <c r="E309" s="3">
        <v>1028185.23</v>
      </c>
      <c r="F309" s="3">
        <f t="shared" si="16"/>
        <v>0.49358936917465146</v>
      </c>
      <c r="G309" s="3">
        <v>0.7</v>
      </c>
      <c r="H309" s="3">
        <f t="shared" si="17"/>
        <v>429969.47499999986</v>
      </c>
      <c r="I309" s="10">
        <f t="shared" si="18"/>
        <v>1</v>
      </c>
    </row>
    <row r="310" spans="1:9" x14ac:dyDescent="0.3">
      <c r="A310" s="10" t="s">
        <v>62</v>
      </c>
      <c r="B310" s="10" t="s">
        <v>388</v>
      </c>
      <c r="C310" s="10" t="s">
        <v>1815</v>
      </c>
      <c r="D310" s="3">
        <v>1897468.3599999999</v>
      </c>
      <c r="E310" s="3">
        <v>1104723.3199999998</v>
      </c>
      <c r="F310" s="3">
        <f t="shared" si="16"/>
        <v>0.58220908621633083</v>
      </c>
      <c r="G310" s="3">
        <v>0.7</v>
      </c>
      <c r="H310" s="3">
        <f t="shared" si="17"/>
        <v>223504.53199999989</v>
      </c>
      <c r="I310" s="10">
        <f t="shared" si="18"/>
        <v>1</v>
      </c>
    </row>
    <row r="311" spans="1:9" x14ac:dyDescent="0.3">
      <c r="A311" s="10" t="s">
        <v>62</v>
      </c>
      <c r="B311" s="10" t="s">
        <v>389</v>
      </c>
      <c r="C311" s="10" t="s">
        <v>1816</v>
      </c>
      <c r="D311" s="3">
        <v>3003996.84</v>
      </c>
      <c r="E311" s="3">
        <v>3110416.1500000004</v>
      </c>
      <c r="F311" s="3">
        <f t="shared" si="16"/>
        <v>1.0354259061071451</v>
      </c>
      <c r="G311" s="3">
        <v>0.7</v>
      </c>
      <c r="H311" s="3" t="str">
        <f t="shared" si="17"/>
        <v/>
      </c>
      <c r="I311" s="10" t="str">
        <f t="shared" si="18"/>
        <v/>
      </c>
    </row>
    <row r="312" spans="1:9" x14ac:dyDescent="0.3">
      <c r="A312" s="10" t="s">
        <v>62</v>
      </c>
      <c r="B312" s="10" t="s">
        <v>390</v>
      </c>
      <c r="C312" s="10" t="s">
        <v>1817</v>
      </c>
      <c r="D312" s="3">
        <v>9648494</v>
      </c>
      <c r="E312" s="3">
        <v>6095672.2699999996</v>
      </c>
      <c r="F312" s="3">
        <f t="shared" si="16"/>
        <v>0.63177447900159334</v>
      </c>
      <c r="G312" s="3">
        <v>0.7</v>
      </c>
      <c r="H312" s="3">
        <f t="shared" si="17"/>
        <v>658273.53000000026</v>
      </c>
      <c r="I312" s="10">
        <f t="shared" si="18"/>
        <v>1</v>
      </c>
    </row>
    <row r="313" spans="1:9" x14ac:dyDescent="0.3">
      <c r="A313" s="10" t="s">
        <v>62</v>
      </c>
      <c r="B313" s="10" t="s">
        <v>391</v>
      </c>
      <c r="C313" s="10" t="s">
        <v>1818</v>
      </c>
      <c r="D313" s="3">
        <v>1722636.0499999998</v>
      </c>
      <c r="E313" s="3">
        <v>909518.03</v>
      </c>
      <c r="F313" s="3">
        <f t="shared" si="16"/>
        <v>0.52798037635401862</v>
      </c>
      <c r="G313" s="3">
        <v>0.7</v>
      </c>
      <c r="H313" s="3">
        <f t="shared" si="17"/>
        <v>296327.20499999984</v>
      </c>
      <c r="I313" s="10">
        <f t="shared" si="18"/>
        <v>1</v>
      </c>
    </row>
    <row r="314" spans="1:9" x14ac:dyDescent="0.3">
      <c r="A314" s="10" t="s">
        <v>62</v>
      </c>
      <c r="B314" s="10" t="s">
        <v>392</v>
      </c>
      <c r="C314" s="10" t="s">
        <v>1819</v>
      </c>
      <c r="D314" s="3">
        <v>5164534.0399999991</v>
      </c>
      <c r="E314" s="3">
        <v>4121212.3900000006</v>
      </c>
      <c r="F314" s="3">
        <f t="shared" si="16"/>
        <v>0.79798339174079702</v>
      </c>
      <c r="G314" s="3">
        <v>0.7</v>
      </c>
      <c r="H314" s="3" t="str">
        <f t="shared" si="17"/>
        <v/>
      </c>
      <c r="I314" s="10" t="str">
        <f t="shared" si="18"/>
        <v/>
      </c>
    </row>
    <row r="315" spans="1:9" x14ac:dyDescent="0.3">
      <c r="A315" s="10" t="s">
        <v>62</v>
      </c>
      <c r="B315" s="10" t="s">
        <v>393</v>
      </c>
      <c r="C315" s="10" t="s">
        <v>1820</v>
      </c>
      <c r="D315" s="3">
        <v>1675228.96</v>
      </c>
      <c r="E315" s="3">
        <v>683477.66999999993</v>
      </c>
      <c r="F315" s="3">
        <f t="shared" si="16"/>
        <v>0.40799060087881955</v>
      </c>
      <c r="G315" s="3">
        <v>0.7</v>
      </c>
      <c r="H315" s="3">
        <f t="shared" si="17"/>
        <v>489182.60199999996</v>
      </c>
      <c r="I315" s="10">
        <f t="shared" si="18"/>
        <v>1</v>
      </c>
    </row>
    <row r="316" spans="1:9" x14ac:dyDescent="0.3">
      <c r="A316" s="10" t="s">
        <v>62</v>
      </c>
      <c r="B316" s="10" t="s">
        <v>394</v>
      </c>
      <c r="C316" s="10" t="s">
        <v>1821</v>
      </c>
      <c r="D316" s="3">
        <v>6690109.75</v>
      </c>
      <c r="E316" s="3">
        <v>6293795.7899999991</v>
      </c>
      <c r="F316" s="3">
        <f t="shared" si="16"/>
        <v>0.94076121695910875</v>
      </c>
      <c r="G316" s="3">
        <v>0.7</v>
      </c>
      <c r="H316" s="3" t="str">
        <f t="shared" si="17"/>
        <v/>
      </c>
      <c r="I316" s="10" t="str">
        <f t="shared" si="18"/>
        <v/>
      </c>
    </row>
    <row r="317" spans="1:9" x14ac:dyDescent="0.3">
      <c r="A317" s="10" t="s">
        <v>62</v>
      </c>
      <c r="B317" s="10" t="s">
        <v>395</v>
      </c>
      <c r="C317" s="10" t="s">
        <v>1822</v>
      </c>
      <c r="D317" s="3">
        <v>3703659.42</v>
      </c>
      <c r="E317" s="3">
        <v>3868869.42</v>
      </c>
      <c r="F317" s="3">
        <f t="shared" si="16"/>
        <v>1.0446072333508463</v>
      </c>
      <c r="G317" s="3">
        <v>0.7</v>
      </c>
      <c r="H317" s="3" t="str">
        <f t="shared" si="17"/>
        <v/>
      </c>
      <c r="I317" s="10" t="str">
        <f t="shared" si="18"/>
        <v/>
      </c>
    </row>
    <row r="318" spans="1:9" x14ac:dyDescent="0.3">
      <c r="A318" s="10" t="s">
        <v>62</v>
      </c>
      <c r="B318" s="10" t="s">
        <v>396</v>
      </c>
      <c r="C318" s="10" t="s">
        <v>1823</v>
      </c>
      <c r="D318" s="3">
        <v>1501748.27</v>
      </c>
      <c r="E318" s="3">
        <v>1059130.1499999999</v>
      </c>
      <c r="F318" s="3">
        <f t="shared" si="16"/>
        <v>0.70526477117233499</v>
      </c>
      <c r="G318" s="3">
        <v>0.7</v>
      </c>
      <c r="H318" s="3" t="str">
        <f t="shared" si="17"/>
        <v/>
      </c>
      <c r="I318" s="10" t="str">
        <f t="shared" si="18"/>
        <v/>
      </c>
    </row>
    <row r="319" spans="1:9" x14ac:dyDescent="0.3">
      <c r="A319" s="10" t="s">
        <v>62</v>
      </c>
      <c r="B319" s="10" t="s">
        <v>397</v>
      </c>
      <c r="C319" s="10" t="s">
        <v>1824</v>
      </c>
      <c r="D319" s="3">
        <v>7152658.1400000006</v>
      </c>
      <c r="E319" s="3">
        <v>6652199.4700000007</v>
      </c>
      <c r="F319" s="3">
        <f t="shared" si="16"/>
        <v>0.93003179234845967</v>
      </c>
      <c r="G319" s="3">
        <v>0.7</v>
      </c>
      <c r="H319" s="3" t="str">
        <f t="shared" si="17"/>
        <v/>
      </c>
      <c r="I319" s="10" t="str">
        <f t="shared" si="18"/>
        <v/>
      </c>
    </row>
    <row r="320" spans="1:9" x14ac:dyDescent="0.3">
      <c r="A320" s="10" t="s">
        <v>62</v>
      </c>
      <c r="B320" s="10" t="s">
        <v>398</v>
      </c>
      <c r="C320" s="10" t="s">
        <v>1825</v>
      </c>
      <c r="D320" s="3">
        <v>1478438.0899999999</v>
      </c>
      <c r="E320" s="3">
        <v>797275.9700000002</v>
      </c>
      <c r="F320" s="3">
        <f t="shared" si="16"/>
        <v>0.53926909445359339</v>
      </c>
      <c r="G320" s="3">
        <v>0.7</v>
      </c>
      <c r="H320" s="3">
        <f t="shared" si="17"/>
        <v>237630.69299999962</v>
      </c>
      <c r="I320" s="10">
        <f t="shared" si="18"/>
        <v>1</v>
      </c>
    </row>
    <row r="321" spans="1:9" x14ac:dyDescent="0.3">
      <c r="A321" s="10" t="s">
        <v>62</v>
      </c>
      <c r="B321" s="10" t="s">
        <v>399</v>
      </c>
      <c r="C321" s="10" t="s">
        <v>1826</v>
      </c>
      <c r="D321" s="3">
        <v>2159187.4400000004</v>
      </c>
      <c r="E321" s="3">
        <v>1379613.88</v>
      </c>
      <c r="F321" s="3">
        <f t="shared" si="16"/>
        <v>0.63895049333929044</v>
      </c>
      <c r="G321" s="3">
        <v>0.7</v>
      </c>
      <c r="H321" s="3">
        <f t="shared" si="17"/>
        <v>131817.32800000021</v>
      </c>
      <c r="I321" s="10">
        <f t="shared" si="18"/>
        <v>1</v>
      </c>
    </row>
    <row r="322" spans="1:9" x14ac:dyDescent="0.3">
      <c r="A322" s="15" t="s">
        <v>62</v>
      </c>
      <c r="B322" s="15"/>
      <c r="C322" s="15">
        <v>66</v>
      </c>
      <c r="D322" s="18">
        <f>SUM(D256:D321)</f>
        <v>587420944.06000006</v>
      </c>
      <c r="E322" s="18">
        <f t="shared" ref="E322:I322" si="19">SUM(E256:E321)</f>
        <v>553838871.38999987</v>
      </c>
      <c r="F322" s="18"/>
      <c r="G322" s="18"/>
      <c r="H322" s="18">
        <f t="shared" si="19"/>
        <v>9764573.3229999952</v>
      </c>
      <c r="I322" s="15">
        <f t="shared" si="19"/>
        <v>20</v>
      </c>
    </row>
    <row r="323" spans="1:9" x14ac:dyDescent="0.3">
      <c r="A323" s="10" t="s">
        <v>63</v>
      </c>
      <c r="B323" s="10" t="s">
        <v>400</v>
      </c>
      <c r="C323" s="10" t="s">
        <v>1827</v>
      </c>
      <c r="D323" s="3">
        <v>6804623.1400000006</v>
      </c>
      <c r="E323" s="3">
        <v>6662998.5999999996</v>
      </c>
      <c r="F323" s="3">
        <f t="shared" si="16"/>
        <v>0.9791870119643391</v>
      </c>
      <c r="G323" s="3">
        <v>0.7</v>
      </c>
      <c r="H323" s="3" t="str">
        <f t="shared" si="17"/>
        <v/>
      </c>
      <c r="I323" s="10" t="str">
        <f t="shared" si="18"/>
        <v/>
      </c>
    </row>
    <row r="324" spans="1:9" x14ac:dyDescent="0.3">
      <c r="A324" s="10" t="s">
        <v>63</v>
      </c>
      <c r="B324" s="10" t="s">
        <v>401</v>
      </c>
      <c r="C324" s="10" t="s">
        <v>1828</v>
      </c>
      <c r="D324" s="3">
        <v>3087417.24</v>
      </c>
      <c r="E324" s="3">
        <v>2470054.3200000003</v>
      </c>
      <c r="F324" s="3">
        <f t="shared" ref="F324:F386" si="20">E324/D324</f>
        <v>0.8000390384553272</v>
      </c>
      <c r="G324" s="3">
        <v>0.7</v>
      </c>
      <c r="H324" s="3" t="str">
        <f t="shared" ref="H324:H386" si="21">IF(F324&lt;0.7,D324*G324-E324,"")</f>
        <v/>
      </c>
      <c r="I324" s="10" t="str">
        <f t="shared" ref="I324:I386" si="22">IF(H324="","",1)</f>
        <v/>
      </c>
    </row>
    <row r="325" spans="1:9" x14ac:dyDescent="0.3">
      <c r="A325" s="10" t="s">
        <v>63</v>
      </c>
      <c r="B325" s="10" t="s">
        <v>402</v>
      </c>
      <c r="C325" s="10" t="s">
        <v>1829</v>
      </c>
      <c r="D325" s="3">
        <v>1090489.1600000001</v>
      </c>
      <c r="E325" s="3">
        <v>850402.68000000017</v>
      </c>
      <c r="F325" s="3">
        <f t="shared" si="20"/>
        <v>0.77983597746171085</v>
      </c>
      <c r="G325" s="3">
        <v>0.7</v>
      </c>
      <c r="H325" s="3" t="str">
        <f t="shared" si="21"/>
        <v/>
      </c>
      <c r="I325" s="10" t="str">
        <f t="shared" si="22"/>
        <v/>
      </c>
    </row>
    <row r="326" spans="1:9" x14ac:dyDescent="0.3">
      <c r="A326" s="10" t="s">
        <v>63</v>
      </c>
      <c r="B326" s="10" t="s">
        <v>403</v>
      </c>
      <c r="C326" s="10" t="s">
        <v>1830</v>
      </c>
      <c r="D326" s="3">
        <v>14944468.079999998</v>
      </c>
      <c r="E326" s="3">
        <v>19721089.780000001</v>
      </c>
      <c r="F326" s="3">
        <f t="shared" si="20"/>
        <v>1.3196247383600423</v>
      </c>
      <c r="G326" s="3">
        <v>0.7</v>
      </c>
      <c r="H326" s="3" t="str">
        <f t="shared" si="21"/>
        <v/>
      </c>
      <c r="I326" s="10" t="str">
        <f t="shared" si="22"/>
        <v/>
      </c>
    </row>
    <row r="327" spans="1:9" x14ac:dyDescent="0.3">
      <c r="A327" s="10" t="s">
        <v>63</v>
      </c>
      <c r="B327" s="10" t="s">
        <v>404</v>
      </c>
      <c r="C327" s="10" t="s">
        <v>1831</v>
      </c>
      <c r="D327" s="3">
        <v>2266344.0299999993</v>
      </c>
      <c r="E327" s="3">
        <v>2274728.7300000004</v>
      </c>
      <c r="F327" s="3">
        <f t="shared" si="20"/>
        <v>1.0036996589613101</v>
      </c>
      <c r="G327" s="3">
        <v>0.7</v>
      </c>
      <c r="H327" s="3" t="str">
        <f t="shared" si="21"/>
        <v/>
      </c>
      <c r="I327" s="10" t="str">
        <f t="shared" si="22"/>
        <v/>
      </c>
    </row>
    <row r="328" spans="1:9" x14ac:dyDescent="0.3">
      <c r="A328" s="10" t="s">
        <v>63</v>
      </c>
      <c r="B328" s="10" t="s">
        <v>405</v>
      </c>
      <c r="C328" s="10" t="s">
        <v>1832</v>
      </c>
      <c r="D328" s="3">
        <v>2317425.9700000007</v>
      </c>
      <c r="E328" s="3">
        <v>3485396.8499999996</v>
      </c>
      <c r="F328" s="3">
        <f t="shared" si="20"/>
        <v>1.5039949043118725</v>
      </c>
      <c r="G328" s="3">
        <v>0.7</v>
      </c>
      <c r="H328" s="3" t="str">
        <f t="shared" si="21"/>
        <v/>
      </c>
      <c r="I328" s="10" t="str">
        <f t="shared" si="22"/>
        <v/>
      </c>
    </row>
    <row r="329" spans="1:9" x14ac:dyDescent="0.3">
      <c r="A329" s="10" t="s">
        <v>63</v>
      </c>
      <c r="B329" s="10" t="s">
        <v>406</v>
      </c>
      <c r="C329" s="10" t="s">
        <v>1833</v>
      </c>
      <c r="D329" s="3">
        <v>3890590.9299999997</v>
      </c>
      <c r="E329" s="3">
        <v>3264603.1899999995</v>
      </c>
      <c r="F329" s="3">
        <f t="shared" si="20"/>
        <v>0.8391021437969578</v>
      </c>
      <c r="G329" s="3">
        <v>0.7</v>
      </c>
      <c r="H329" s="3" t="str">
        <f t="shared" si="21"/>
        <v/>
      </c>
      <c r="I329" s="10" t="str">
        <f t="shared" si="22"/>
        <v/>
      </c>
    </row>
    <row r="330" spans="1:9" x14ac:dyDescent="0.3">
      <c r="A330" s="10" t="s">
        <v>63</v>
      </c>
      <c r="B330" s="10" t="s">
        <v>407</v>
      </c>
      <c r="C330" s="10" t="s">
        <v>1834</v>
      </c>
      <c r="D330" s="3">
        <v>3259754.01</v>
      </c>
      <c r="E330" s="3">
        <v>4532939.9000000004</v>
      </c>
      <c r="F330" s="3">
        <f t="shared" si="20"/>
        <v>1.3905772908306049</v>
      </c>
      <c r="G330" s="3">
        <v>0.7</v>
      </c>
      <c r="H330" s="3" t="str">
        <f t="shared" si="21"/>
        <v/>
      </c>
      <c r="I330" s="10" t="str">
        <f t="shared" si="22"/>
        <v/>
      </c>
    </row>
    <row r="331" spans="1:9" x14ac:dyDescent="0.3">
      <c r="A331" s="10" t="s">
        <v>63</v>
      </c>
      <c r="B331" s="10" t="s">
        <v>408</v>
      </c>
      <c r="C331" s="10" t="s">
        <v>1835</v>
      </c>
      <c r="D331" s="3">
        <v>1822702.5300000003</v>
      </c>
      <c r="E331" s="3">
        <v>1059234.6499999999</v>
      </c>
      <c r="F331" s="3">
        <f t="shared" si="20"/>
        <v>0.58113413053747165</v>
      </c>
      <c r="G331" s="3">
        <v>0.7</v>
      </c>
      <c r="H331" s="3">
        <f t="shared" si="21"/>
        <v>216657.12100000028</v>
      </c>
      <c r="I331" s="10">
        <f t="shared" si="22"/>
        <v>1</v>
      </c>
    </row>
    <row r="332" spans="1:9" x14ac:dyDescent="0.3">
      <c r="A332" s="10" t="s">
        <v>63</v>
      </c>
      <c r="B332" s="10" t="s">
        <v>409</v>
      </c>
      <c r="C332" s="10" t="s">
        <v>1836</v>
      </c>
      <c r="D332" s="3">
        <v>1884475.9300000002</v>
      </c>
      <c r="E332" s="3">
        <v>1997742.5700000003</v>
      </c>
      <c r="F332" s="3">
        <f t="shared" si="20"/>
        <v>1.060105113680067</v>
      </c>
      <c r="G332" s="3">
        <v>0.7</v>
      </c>
      <c r="H332" s="3" t="str">
        <f t="shared" si="21"/>
        <v/>
      </c>
      <c r="I332" s="10" t="str">
        <f t="shared" si="22"/>
        <v/>
      </c>
    </row>
    <row r="333" spans="1:9" x14ac:dyDescent="0.3">
      <c r="A333" s="10" t="s">
        <v>63</v>
      </c>
      <c r="B333" s="10" t="s">
        <v>410</v>
      </c>
      <c r="C333" s="10" t="s">
        <v>1837</v>
      </c>
      <c r="D333" s="3">
        <v>4211766.5500000007</v>
      </c>
      <c r="E333" s="3">
        <v>3885927.129999999</v>
      </c>
      <c r="F333" s="3">
        <f t="shared" si="20"/>
        <v>0.92263592577323605</v>
      </c>
      <c r="G333" s="3">
        <v>0.7</v>
      </c>
      <c r="H333" s="3" t="str">
        <f t="shared" si="21"/>
        <v/>
      </c>
      <c r="I333" s="10" t="str">
        <f t="shared" si="22"/>
        <v/>
      </c>
    </row>
    <row r="334" spans="1:9" x14ac:dyDescent="0.3">
      <c r="A334" s="10" t="s">
        <v>63</v>
      </c>
      <c r="B334" s="10" t="s">
        <v>411</v>
      </c>
      <c r="C334" s="10" t="s">
        <v>1838</v>
      </c>
      <c r="D334" s="3">
        <v>1888446.3200000003</v>
      </c>
      <c r="E334" s="3">
        <v>3215535.8599999994</v>
      </c>
      <c r="F334" s="3">
        <f t="shared" si="20"/>
        <v>1.7027414684469289</v>
      </c>
      <c r="G334" s="3">
        <v>0.7</v>
      </c>
      <c r="H334" s="3" t="str">
        <f t="shared" si="21"/>
        <v/>
      </c>
      <c r="I334" s="10" t="str">
        <f t="shared" si="22"/>
        <v/>
      </c>
    </row>
    <row r="335" spans="1:9" x14ac:dyDescent="0.3">
      <c r="A335" s="10" t="s">
        <v>63</v>
      </c>
      <c r="B335" s="10" t="s">
        <v>412</v>
      </c>
      <c r="C335" s="10" t="s">
        <v>1839</v>
      </c>
      <c r="D335" s="3">
        <v>4394407.26</v>
      </c>
      <c r="E335" s="3">
        <v>2733148.4299999997</v>
      </c>
      <c r="F335" s="3">
        <f t="shared" si="20"/>
        <v>0.6219606577839123</v>
      </c>
      <c r="G335" s="3">
        <v>0.7</v>
      </c>
      <c r="H335" s="3">
        <f t="shared" si="21"/>
        <v>342936.65199999977</v>
      </c>
      <c r="I335" s="10">
        <f t="shared" si="22"/>
        <v>1</v>
      </c>
    </row>
    <row r="336" spans="1:9" x14ac:dyDescent="0.3">
      <c r="A336" s="10" t="s">
        <v>63</v>
      </c>
      <c r="B336" s="10" t="s">
        <v>413</v>
      </c>
      <c r="C336" s="10" t="s">
        <v>1840</v>
      </c>
      <c r="D336" s="3">
        <v>2921107.9800000004</v>
      </c>
      <c r="E336" s="3">
        <v>2322407.7400000002</v>
      </c>
      <c r="F336" s="3">
        <f t="shared" si="20"/>
        <v>0.79504344101651447</v>
      </c>
      <c r="G336" s="3">
        <v>0.7</v>
      </c>
      <c r="H336" s="3" t="str">
        <f t="shared" si="21"/>
        <v/>
      </c>
      <c r="I336" s="10" t="str">
        <f t="shared" si="22"/>
        <v/>
      </c>
    </row>
    <row r="337" spans="1:9" x14ac:dyDescent="0.3">
      <c r="A337" s="10" t="s">
        <v>63</v>
      </c>
      <c r="B337" s="10" t="s">
        <v>414</v>
      </c>
      <c r="C337" s="10" t="s">
        <v>1841</v>
      </c>
      <c r="D337" s="3">
        <v>3406140.0999999996</v>
      </c>
      <c r="E337" s="3">
        <v>3788030.3200000003</v>
      </c>
      <c r="F337" s="3">
        <f t="shared" si="20"/>
        <v>1.1121181774055626</v>
      </c>
      <c r="G337" s="3">
        <v>0.7</v>
      </c>
      <c r="H337" s="3" t="str">
        <f t="shared" si="21"/>
        <v/>
      </c>
      <c r="I337" s="10" t="str">
        <f t="shared" si="22"/>
        <v/>
      </c>
    </row>
    <row r="338" spans="1:9" x14ac:dyDescent="0.3">
      <c r="A338" s="10" t="s">
        <v>63</v>
      </c>
      <c r="B338" s="10" t="s">
        <v>415</v>
      </c>
      <c r="C338" s="10" t="s">
        <v>1842</v>
      </c>
      <c r="D338" s="3">
        <v>19277890.719999999</v>
      </c>
      <c r="E338" s="3">
        <v>23015855.229999997</v>
      </c>
      <c r="F338" s="3">
        <f t="shared" si="20"/>
        <v>1.1938990403199048</v>
      </c>
      <c r="G338" s="3">
        <v>0.7</v>
      </c>
      <c r="H338" s="3" t="str">
        <f t="shared" si="21"/>
        <v/>
      </c>
      <c r="I338" s="10" t="str">
        <f t="shared" si="22"/>
        <v/>
      </c>
    </row>
    <row r="339" spans="1:9" x14ac:dyDescent="0.3">
      <c r="A339" s="10" t="s">
        <v>63</v>
      </c>
      <c r="B339" s="10" t="s">
        <v>416</v>
      </c>
      <c r="C339" s="10" t="s">
        <v>1843</v>
      </c>
      <c r="D339" s="3">
        <v>2263620.1500000004</v>
      </c>
      <c r="E339" s="3">
        <v>2349145.0099999998</v>
      </c>
      <c r="F339" s="3">
        <f t="shared" si="20"/>
        <v>1.0377823372883472</v>
      </c>
      <c r="G339" s="3">
        <v>0.7</v>
      </c>
      <c r="H339" s="3" t="str">
        <f t="shared" si="21"/>
        <v/>
      </c>
      <c r="I339" s="10" t="str">
        <f t="shared" si="22"/>
        <v/>
      </c>
    </row>
    <row r="340" spans="1:9" x14ac:dyDescent="0.3">
      <c r="A340" s="10" t="s">
        <v>63</v>
      </c>
      <c r="B340" s="10" t="s">
        <v>417</v>
      </c>
      <c r="C340" s="10" t="s">
        <v>1844</v>
      </c>
      <c r="D340" s="3">
        <v>1293483.4299999997</v>
      </c>
      <c r="E340" s="3">
        <v>1244993.7999999998</v>
      </c>
      <c r="F340" s="3">
        <f t="shared" si="20"/>
        <v>0.9625123686354452</v>
      </c>
      <c r="G340" s="3">
        <v>0.7</v>
      </c>
      <c r="H340" s="3" t="str">
        <f t="shared" si="21"/>
        <v/>
      </c>
      <c r="I340" s="10" t="str">
        <f t="shared" si="22"/>
        <v/>
      </c>
    </row>
    <row r="341" spans="1:9" x14ac:dyDescent="0.3">
      <c r="A341" s="10" t="s">
        <v>63</v>
      </c>
      <c r="B341" s="10" t="s">
        <v>418</v>
      </c>
      <c r="C341" s="10" t="s">
        <v>1845</v>
      </c>
      <c r="D341" s="3">
        <v>3926007.41</v>
      </c>
      <c r="E341" s="3">
        <v>4558316</v>
      </c>
      <c r="F341" s="3">
        <f t="shared" si="20"/>
        <v>1.1610563924024788</v>
      </c>
      <c r="G341" s="3">
        <v>0.7</v>
      </c>
      <c r="H341" s="3" t="str">
        <f t="shared" si="21"/>
        <v/>
      </c>
      <c r="I341" s="10" t="str">
        <f t="shared" si="22"/>
        <v/>
      </c>
    </row>
    <row r="342" spans="1:9" x14ac:dyDescent="0.3">
      <c r="A342" s="10" t="s">
        <v>63</v>
      </c>
      <c r="B342" s="10" t="s">
        <v>419</v>
      </c>
      <c r="C342" s="10" t="s">
        <v>1846</v>
      </c>
      <c r="D342" s="3">
        <v>1555323.8099999996</v>
      </c>
      <c r="E342" s="3">
        <v>1507096.9000000004</v>
      </c>
      <c r="F342" s="3">
        <f t="shared" si="20"/>
        <v>0.96899236693354596</v>
      </c>
      <c r="G342" s="3">
        <v>0.7</v>
      </c>
      <c r="H342" s="3" t="str">
        <f t="shared" si="21"/>
        <v/>
      </c>
      <c r="I342" s="10" t="str">
        <f t="shared" si="22"/>
        <v/>
      </c>
    </row>
    <row r="343" spans="1:9" x14ac:dyDescent="0.3">
      <c r="A343" s="10" t="s">
        <v>63</v>
      </c>
      <c r="B343" s="10" t="s">
        <v>420</v>
      </c>
      <c r="C343" s="10" t="s">
        <v>1847</v>
      </c>
      <c r="D343" s="3">
        <v>1295473.25</v>
      </c>
      <c r="E343" s="3">
        <v>1321852.25</v>
      </c>
      <c r="F343" s="3">
        <f t="shared" si="20"/>
        <v>1.0203624428370095</v>
      </c>
      <c r="G343" s="3">
        <v>0.7</v>
      </c>
      <c r="H343" s="3" t="str">
        <f t="shared" si="21"/>
        <v/>
      </c>
      <c r="I343" s="10" t="str">
        <f t="shared" si="22"/>
        <v/>
      </c>
    </row>
    <row r="344" spans="1:9" x14ac:dyDescent="0.3">
      <c r="A344" s="10" t="s">
        <v>63</v>
      </c>
      <c r="B344" s="10" t="s">
        <v>421</v>
      </c>
      <c r="C344" s="10" t="s">
        <v>1848</v>
      </c>
      <c r="D344" s="3">
        <v>1591738.0299999993</v>
      </c>
      <c r="E344" s="3">
        <v>2301784.3200000003</v>
      </c>
      <c r="F344" s="3">
        <f t="shared" si="20"/>
        <v>1.4460823807797074</v>
      </c>
      <c r="G344" s="3">
        <v>0.7</v>
      </c>
      <c r="H344" s="3" t="str">
        <f t="shared" si="21"/>
        <v/>
      </c>
      <c r="I344" s="10" t="str">
        <f t="shared" si="22"/>
        <v/>
      </c>
    </row>
    <row r="345" spans="1:9" x14ac:dyDescent="0.3">
      <c r="A345" s="10" t="s">
        <v>63</v>
      </c>
      <c r="B345" s="10" t="s">
        <v>422</v>
      </c>
      <c r="C345" s="10" t="s">
        <v>1849</v>
      </c>
      <c r="D345" s="3">
        <v>1583994.58</v>
      </c>
      <c r="E345" s="3">
        <v>1624796</v>
      </c>
      <c r="F345" s="3">
        <f t="shared" si="20"/>
        <v>1.0257585603607304</v>
      </c>
      <c r="G345" s="3">
        <v>0.7</v>
      </c>
      <c r="H345" s="3" t="str">
        <f t="shared" si="21"/>
        <v/>
      </c>
      <c r="I345" s="10" t="str">
        <f t="shared" si="22"/>
        <v/>
      </c>
    </row>
    <row r="346" spans="1:9" x14ac:dyDescent="0.3">
      <c r="A346" s="10" t="s">
        <v>63</v>
      </c>
      <c r="B346" s="10" t="s">
        <v>423</v>
      </c>
      <c r="C346" s="10" t="s">
        <v>1599</v>
      </c>
      <c r="D346" s="3">
        <v>2619977.75</v>
      </c>
      <c r="E346" s="3">
        <v>2697409.4700000007</v>
      </c>
      <c r="F346" s="3">
        <f t="shared" si="20"/>
        <v>1.0295543425893601</v>
      </c>
      <c r="G346" s="3">
        <v>0.7</v>
      </c>
      <c r="H346" s="3" t="str">
        <f t="shared" si="21"/>
        <v/>
      </c>
      <c r="I346" s="10" t="str">
        <f t="shared" si="22"/>
        <v/>
      </c>
    </row>
    <row r="347" spans="1:9" x14ac:dyDescent="0.3">
      <c r="A347" s="10" t="s">
        <v>63</v>
      </c>
      <c r="B347" s="10" t="s">
        <v>424</v>
      </c>
      <c r="C347" s="10" t="s">
        <v>1850</v>
      </c>
      <c r="D347" s="3">
        <v>1839826.9699999997</v>
      </c>
      <c r="E347" s="3">
        <v>1868636.63</v>
      </c>
      <c r="F347" s="3">
        <f t="shared" si="20"/>
        <v>1.0156588964450284</v>
      </c>
      <c r="G347" s="3">
        <v>0.7</v>
      </c>
      <c r="H347" s="3" t="str">
        <f t="shared" si="21"/>
        <v/>
      </c>
      <c r="I347" s="10" t="str">
        <f t="shared" si="22"/>
        <v/>
      </c>
    </row>
    <row r="348" spans="1:9" x14ac:dyDescent="0.3">
      <c r="A348" s="10" t="s">
        <v>63</v>
      </c>
      <c r="B348" s="10" t="s">
        <v>425</v>
      </c>
      <c r="C348" s="10" t="s">
        <v>1851</v>
      </c>
      <c r="D348" s="3">
        <v>732228.62000000011</v>
      </c>
      <c r="E348" s="3">
        <v>785609.45000000019</v>
      </c>
      <c r="F348" s="3">
        <f t="shared" si="20"/>
        <v>1.0729018622626361</v>
      </c>
      <c r="G348" s="3">
        <v>0.7</v>
      </c>
      <c r="H348" s="3" t="str">
        <f t="shared" si="21"/>
        <v/>
      </c>
      <c r="I348" s="10" t="str">
        <f t="shared" si="22"/>
        <v/>
      </c>
    </row>
    <row r="349" spans="1:9" x14ac:dyDescent="0.3">
      <c r="A349" s="10" t="s">
        <v>63</v>
      </c>
      <c r="B349" s="10" t="s">
        <v>426</v>
      </c>
      <c r="C349" s="10" t="s">
        <v>1852</v>
      </c>
      <c r="D349" s="3">
        <v>1633725.83</v>
      </c>
      <c r="E349" s="3">
        <v>998669.75</v>
      </c>
      <c r="F349" s="3">
        <f t="shared" si="20"/>
        <v>0.61128356524790939</v>
      </c>
      <c r="G349" s="3">
        <v>0.7</v>
      </c>
      <c r="H349" s="3">
        <f t="shared" si="21"/>
        <v>144938.33100000001</v>
      </c>
      <c r="I349" s="10">
        <f t="shared" si="22"/>
        <v>1</v>
      </c>
    </row>
    <row r="350" spans="1:9" x14ac:dyDescent="0.3">
      <c r="A350" s="10" t="s">
        <v>63</v>
      </c>
      <c r="B350" s="10" t="s">
        <v>427</v>
      </c>
      <c r="C350" s="10" t="s">
        <v>1853</v>
      </c>
      <c r="D350" s="3">
        <v>4471056.51</v>
      </c>
      <c r="E350" s="3">
        <v>3722777.58</v>
      </c>
      <c r="F350" s="3">
        <f t="shared" si="20"/>
        <v>0.8326393485910113</v>
      </c>
      <c r="G350" s="3">
        <v>0.7</v>
      </c>
      <c r="H350" s="3" t="str">
        <f t="shared" si="21"/>
        <v/>
      </c>
      <c r="I350" s="10" t="str">
        <f t="shared" si="22"/>
        <v/>
      </c>
    </row>
    <row r="351" spans="1:9" x14ac:dyDescent="0.3">
      <c r="A351" s="10" t="s">
        <v>63</v>
      </c>
      <c r="B351" s="10" t="s">
        <v>428</v>
      </c>
      <c r="C351" s="10" t="s">
        <v>1854</v>
      </c>
      <c r="D351" s="3">
        <v>9923068.9899999984</v>
      </c>
      <c r="E351" s="3">
        <v>10958881.780000001</v>
      </c>
      <c r="F351" s="3">
        <f t="shared" si="20"/>
        <v>1.104384318101975</v>
      </c>
      <c r="G351" s="3">
        <v>0.7</v>
      </c>
      <c r="H351" s="3" t="str">
        <f t="shared" si="21"/>
        <v/>
      </c>
      <c r="I351" s="10" t="str">
        <f t="shared" si="22"/>
        <v/>
      </c>
    </row>
    <row r="352" spans="1:9" x14ac:dyDescent="0.3">
      <c r="A352" s="10" t="s">
        <v>63</v>
      </c>
      <c r="B352" s="10" t="s">
        <v>429</v>
      </c>
      <c r="C352" s="10" t="s">
        <v>1664</v>
      </c>
      <c r="D352" s="3">
        <v>1280738.6900000004</v>
      </c>
      <c r="E352" s="3">
        <v>1262795.75</v>
      </c>
      <c r="F352" s="3">
        <f t="shared" si="20"/>
        <v>0.98599016322369371</v>
      </c>
      <c r="G352" s="3">
        <v>0.7</v>
      </c>
      <c r="H352" s="3" t="str">
        <f t="shared" si="21"/>
        <v/>
      </c>
      <c r="I352" s="10" t="str">
        <f t="shared" si="22"/>
        <v/>
      </c>
    </row>
    <row r="353" spans="1:9" x14ac:dyDescent="0.3">
      <c r="A353" s="10" t="s">
        <v>63</v>
      </c>
      <c r="B353" s="10" t="s">
        <v>430</v>
      </c>
      <c r="C353" s="10" t="s">
        <v>1855</v>
      </c>
      <c r="D353" s="3">
        <v>1467418.38</v>
      </c>
      <c r="E353" s="3">
        <v>1738295.0700000003</v>
      </c>
      <c r="F353" s="3">
        <f t="shared" si="20"/>
        <v>1.1845940419527801</v>
      </c>
      <c r="G353" s="3">
        <v>0.7</v>
      </c>
      <c r="H353" s="3" t="str">
        <f t="shared" si="21"/>
        <v/>
      </c>
      <c r="I353" s="10" t="str">
        <f t="shared" si="22"/>
        <v/>
      </c>
    </row>
    <row r="354" spans="1:9" x14ac:dyDescent="0.3">
      <c r="A354" s="10" t="s">
        <v>63</v>
      </c>
      <c r="B354" s="10" t="s">
        <v>431</v>
      </c>
      <c r="C354" s="10" t="s">
        <v>1856</v>
      </c>
      <c r="D354" s="3">
        <v>948250.54</v>
      </c>
      <c r="E354" s="3">
        <v>1550599.9500000002</v>
      </c>
      <c r="F354" s="3">
        <f t="shared" si="20"/>
        <v>1.6352217948644672</v>
      </c>
      <c r="G354" s="3">
        <v>0.7</v>
      </c>
      <c r="H354" s="3" t="str">
        <f t="shared" si="21"/>
        <v/>
      </c>
      <c r="I354" s="10" t="str">
        <f t="shared" si="22"/>
        <v/>
      </c>
    </row>
    <row r="355" spans="1:9" x14ac:dyDescent="0.3">
      <c r="A355" s="10" t="s">
        <v>63</v>
      </c>
      <c r="B355" s="10" t="s">
        <v>432</v>
      </c>
      <c r="C355" s="10" t="s">
        <v>1857</v>
      </c>
      <c r="D355" s="3">
        <v>3390049.0599999996</v>
      </c>
      <c r="E355" s="3">
        <v>2176950.58</v>
      </c>
      <c r="F355" s="3">
        <f t="shared" si="20"/>
        <v>0.64215901937419173</v>
      </c>
      <c r="G355" s="3">
        <v>0.7</v>
      </c>
      <c r="H355" s="3">
        <f t="shared" si="21"/>
        <v>196083.76199999964</v>
      </c>
      <c r="I355" s="10">
        <f t="shared" si="22"/>
        <v>1</v>
      </c>
    </row>
    <row r="356" spans="1:9" x14ac:dyDescent="0.3">
      <c r="A356" s="10" t="s">
        <v>63</v>
      </c>
      <c r="B356" s="10" t="s">
        <v>433</v>
      </c>
      <c r="C356" s="10" t="s">
        <v>1858</v>
      </c>
      <c r="D356" s="3">
        <v>3122363.3000000007</v>
      </c>
      <c r="E356" s="3">
        <v>2470293.1899999995</v>
      </c>
      <c r="F356" s="3">
        <f t="shared" si="20"/>
        <v>0.79116135844922297</v>
      </c>
      <c r="G356" s="3">
        <v>0.7</v>
      </c>
      <c r="H356" s="3" t="str">
        <f t="shared" si="21"/>
        <v/>
      </c>
      <c r="I356" s="10" t="str">
        <f t="shared" si="22"/>
        <v/>
      </c>
    </row>
    <row r="357" spans="1:9" x14ac:dyDescent="0.3">
      <c r="A357" s="10" t="s">
        <v>63</v>
      </c>
      <c r="B357" s="10" t="s">
        <v>434</v>
      </c>
      <c r="C357" s="10" t="s">
        <v>1859</v>
      </c>
      <c r="D357" s="3">
        <v>1400481.5</v>
      </c>
      <c r="E357" s="3">
        <v>1455457.2200000002</v>
      </c>
      <c r="F357" s="3">
        <f t="shared" si="20"/>
        <v>1.0392548705570193</v>
      </c>
      <c r="G357" s="3">
        <v>0.7</v>
      </c>
      <c r="H357" s="3" t="str">
        <f t="shared" si="21"/>
        <v/>
      </c>
      <c r="I357" s="10" t="str">
        <f t="shared" si="22"/>
        <v/>
      </c>
    </row>
    <row r="358" spans="1:9" x14ac:dyDescent="0.3">
      <c r="A358" s="10" t="s">
        <v>63</v>
      </c>
      <c r="B358" s="10" t="s">
        <v>435</v>
      </c>
      <c r="C358" s="10" t="s">
        <v>1860</v>
      </c>
      <c r="D358" s="3">
        <v>789948.91999999993</v>
      </c>
      <c r="E358" s="3">
        <v>829186.2200000002</v>
      </c>
      <c r="F358" s="3">
        <f t="shared" si="20"/>
        <v>1.0496706799725737</v>
      </c>
      <c r="G358" s="3">
        <v>0.7</v>
      </c>
      <c r="H358" s="3" t="str">
        <f t="shared" si="21"/>
        <v/>
      </c>
      <c r="I358" s="10" t="str">
        <f t="shared" si="22"/>
        <v/>
      </c>
    </row>
    <row r="359" spans="1:9" x14ac:dyDescent="0.3">
      <c r="A359" s="10" t="s">
        <v>63</v>
      </c>
      <c r="B359" s="10" t="s">
        <v>436</v>
      </c>
      <c r="C359" s="10" t="s">
        <v>1861</v>
      </c>
      <c r="D359" s="3">
        <v>6719512.7200000007</v>
      </c>
      <c r="E359" s="3">
        <v>6468850.870000001</v>
      </c>
      <c r="F359" s="3">
        <f t="shared" si="20"/>
        <v>0.96269642451097259</v>
      </c>
      <c r="G359" s="3">
        <v>0.7</v>
      </c>
      <c r="H359" s="3" t="str">
        <f t="shared" si="21"/>
        <v/>
      </c>
      <c r="I359" s="10" t="str">
        <f t="shared" si="22"/>
        <v/>
      </c>
    </row>
    <row r="360" spans="1:9" x14ac:dyDescent="0.3">
      <c r="A360" s="10" t="s">
        <v>63</v>
      </c>
      <c r="B360" s="10" t="s">
        <v>437</v>
      </c>
      <c r="C360" s="10" t="s">
        <v>1862</v>
      </c>
      <c r="D360" s="3">
        <v>71842648.140000001</v>
      </c>
      <c r="E360" s="3">
        <v>83650827.680000007</v>
      </c>
      <c r="F360" s="3">
        <f t="shared" si="20"/>
        <v>1.1643616966483386</v>
      </c>
      <c r="G360" s="3">
        <v>0.7</v>
      </c>
      <c r="H360" s="3" t="str">
        <f t="shared" si="21"/>
        <v/>
      </c>
      <c r="I360" s="10" t="str">
        <f t="shared" si="22"/>
        <v/>
      </c>
    </row>
    <row r="361" spans="1:9" x14ac:dyDescent="0.3">
      <c r="A361" s="10" t="s">
        <v>63</v>
      </c>
      <c r="B361" s="10" t="s">
        <v>438</v>
      </c>
      <c r="C361" s="10" t="s">
        <v>1863</v>
      </c>
      <c r="D361" s="3">
        <v>1767572.4100000001</v>
      </c>
      <c r="E361" s="3">
        <v>1500537.42</v>
      </c>
      <c r="F361" s="3">
        <f t="shared" si="20"/>
        <v>0.8489255724465623</v>
      </c>
      <c r="G361" s="3">
        <v>0.7</v>
      </c>
      <c r="H361" s="3" t="str">
        <f t="shared" si="21"/>
        <v/>
      </c>
      <c r="I361" s="10" t="str">
        <f t="shared" si="22"/>
        <v/>
      </c>
    </row>
    <row r="362" spans="1:9" x14ac:dyDescent="0.3">
      <c r="A362" s="10" t="s">
        <v>63</v>
      </c>
      <c r="B362" s="10" t="s">
        <v>439</v>
      </c>
      <c r="C362" s="10" t="s">
        <v>1864</v>
      </c>
      <c r="D362" s="3">
        <v>3566036.870000001</v>
      </c>
      <c r="E362" s="3">
        <v>3678940.7699999996</v>
      </c>
      <c r="F362" s="3">
        <f t="shared" si="20"/>
        <v>1.0316608896979795</v>
      </c>
      <c r="G362" s="3">
        <v>0.7</v>
      </c>
      <c r="H362" s="3" t="str">
        <f t="shared" si="21"/>
        <v/>
      </c>
      <c r="I362" s="10" t="str">
        <f t="shared" si="22"/>
        <v/>
      </c>
    </row>
    <row r="363" spans="1:9" x14ac:dyDescent="0.3">
      <c r="A363" s="10" t="s">
        <v>63</v>
      </c>
      <c r="B363" s="10" t="s">
        <v>440</v>
      </c>
      <c r="C363" s="10" t="s">
        <v>1865</v>
      </c>
      <c r="D363" s="3">
        <v>2235146.09</v>
      </c>
      <c r="E363" s="3">
        <v>2021884.0999999996</v>
      </c>
      <c r="F363" s="3">
        <f t="shared" si="20"/>
        <v>0.90458700173821738</v>
      </c>
      <c r="G363" s="3">
        <v>0.7</v>
      </c>
      <c r="H363" s="3" t="str">
        <f t="shared" si="21"/>
        <v/>
      </c>
      <c r="I363" s="10" t="str">
        <f t="shared" si="22"/>
        <v/>
      </c>
    </row>
    <row r="364" spans="1:9" x14ac:dyDescent="0.3">
      <c r="A364" s="10" t="s">
        <v>63</v>
      </c>
      <c r="B364" s="10" t="s">
        <v>441</v>
      </c>
      <c r="C364" s="10" t="s">
        <v>1866</v>
      </c>
      <c r="D364" s="3">
        <v>4847813.63</v>
      </c>
      <c r="E364" s="3">
        <v>4686232.79</v>
      </c>
      <c r="F364" s="3">
        <f t="shared" si="20"/>
        <v>0.96666933749266271</v>
      </c>
      <c r="G364" s="3">
        <v>0.7</v>
      </c>
      <c r="H364" s="3" t="str">
        <f t="shared" si="21"/>
        <v/>
      </c>
      <c r="I364" s="10" t="str">
        <f t="shared" si="22"/>
        <v/>
      </c>
    </row>
    <row r="365" spans="1:9" x14ac:dyDescent="0.3">
      <c r="A365" s="10" t="s">
        <v>63</v>
      </c>
      <c r="B365" s="10" t="s">
        <v>442</v>
      </c>
      <c r="C365" s="10" t="s">
        <v>1867</v>
      </c>
      <c r="D365" s="3">
        <v>4893302.17</v>
      </c>
      <c r="E365" s="3">
        <v>6600503.0099999998</v>
      </c>
      <c r="F365" s="3">
        <f t="shared" si="20"/>
        <v>1.3488852273351433</v>
      </c>
      <c r="G365" s="3">
        <v>0.7</v>
      </c>
      <c r="H365" s="3" t="str">
        <f t="shared" si="21"/>
        <v/>
      </c>
      <c r="I365" s="10" t="str">
        <f t="shared" si="22"/>
        <v/>
      </c>
    </row>
    <row r="366" spans="1:9" x14ac:dyDescent="0.3">
      <c r="A366" s="10" t="s">
        <v>63</v>
      </c>
      <c r="B366" s="10" t="s">
        <v>443</v>
      </c>
      <c r="C366" s="10" t="s">
        <v>1868</v>
      </c>
      <c r="D366" s="3">
        <v>3647510.3000000007</v>
      </c>
      <c r="E366" s="3">
        <v>3207497.41</v>
      </c>
      <c r="F366" s="3">
        <f t="shared" si="20"/>
        <v>0.87936623784174084</v>
      </c>
      <c r="G366" s="3">
        <v>0.7</v>
      </c>
      <c r="H366" s="3" t="str">
        <f t="shared" si="21"/>
        <v/>
      </c>
      <c r="I366" s="10" t="str">
        <f t="shared" si="22"/>
        <v/>
      </c>
    </row>
    <row r="367" spans="1:9" x14ac:dyDescent="0.3">
      <c r="A367" s="10" t="s">
        <v>63</v>
      </c>
      <c r="B367" s="10" t="s">
        <v>444</v>
      </c>
      <c r="C367" s="10" t="s">
        <v>1869</v>
      </c>
      <c r="D367" s="3">
        <v>893750.45000000019</v>
      </c>
      <c r="E367" s="3">
        <v>888674.16999999993</v>
      </c>
      <c r="F367" s="3">
        <f t="shared" si="20"/>
        <v>0.99432024901358063</v>
      </c>
      <c r="G367" s="3">
        <v>0.7</v>
      </c>
      <c r="H367" s="3" t="str">
        <f t="shared" si="21"/>
        <v/>
      </c>
      <c r="I367" s="10" t="str">
        <f t="shared" si="22"/>
        <v/>
      </c>
    </row>
    <row r="368" spans="1:9" x14ac:dyDescent="0.3">
      <c r="A368" s="10" t="s">
        <v>63</v>
      </c>
      <c r="B368" s="10" t="s">
        <v>445</v>
      </c>
      <c r="C368" s="10" t="s">
        <v>1870</v>
      </c>
      <c r="D368" s="3">
        <v>4433630.7699999996</v>
      </c>
      <c r="E368" s="3">
        <v>5722934.5500000007</v>
      </c>
      <c r="F368" s="3">
        <f t="shared" si="20"/>
        <v>1.2908008913877149</v>
      </c>
      <c r="G368" s="3">
        <v>0.7</v>
      </c>
      <c r="H368" s="3" t="str">
        <f t="shared" si="21"/>
        <v/>
      </c>
      <c r="I368" s="10" t="str">
        <f t="shared" si="22"/>
        <v/>
      </c>
    </row>
    <row r="369" spans="1:9" x14ac:dyDescent="0.3">
      <c r="A369" s="10" t="s">
        <v>63</v>
      </c>
      <c r="B369" s="10" t="s">
        <v>446</v>
      </c>
      <c r="C369" s="10" t="s">
        <v>1871</v>
      </c>
      <c r="D369" s="3">
        <v>9355869.0700000003</v>
      </c>
      <c r="E369" s="3">
        <v>8928995.1999999993</v>
      </c>
      <c r="F369" s="3">
        <f t="shared" si="20"/>
        <v>0.95437368064835471</v>
      </c>
      <c r="G369" s="3">
        <v>0.7</v>
      </c>
      <c r="H369" s="3" t="str">
        <f t="shared" si="21"/>
        <v/>
      </c>
      <c r="I369" s="10" t="str">
        <f t="shared" si="22"/>
        <v/>
      </c>
    </row>
    <row r="370" spans="1:9" x14ac:dyDescent="0.3">
      <c r="A370" s="10" t="s">
        <v>63</v>
      </c>
      <c r="B370" s="10" t="s">
        <v>447</v>
      </c>
      <c r="C370" s="10" t="s">
        <v>1872</v>
      </c>
      <c r="D370" s="3">
        <v>9201107.2600000016</v>
      </c>
      <c r="E370" s="3">
        <v>8811849.9299999997</v>
      </c>
      <c r="F370" s="3">
        <f t="shared" si="20"/>
        <v>0.95769451230155511</v>
      </c>
      <c r="G370" s="3">
        <v>0.7</v>
      </c>
      <c r="H370" s="3" t="str">
        <f t="shared" si="21"/>
        <v/>
      </c>
      <c r="I370" s="10" t="str">
        <f t="shared" si="22"/>
        <v/>
      </c>
    </row>
    <row r="371" spans="1:9" x14ac:dyDescent="0.3">
      <c r="A371" s="10" t="s">
        <v>63</v>
      </c>
      <c r="B371" s="10" t="s">
        <v>448</v>
      </c>
      <c r="C371" s="10" t="s">
        <v>1873</v>
      </c>
      <c r="D371" s="3">
        <v>3023804.1799999997</v>
      </c>
      <c r="E371" s="3">
        <v>2831104.92</v>
      </c>
      <c r="F371" s="3">
        <f t="shared" si="20"/>
        <v>0.93627257304737244</v>
      </c>
      <c r="G371" s="3">
        <v>0.7</v>
      </c>
      <c r="H371" s="3" t="str">
        <f t="shared" si="21"/>
        <v/>
      </c>
      <c r="I371" s="10" t="str">
        <f t="shared" si="22"/>
        <v/>
      </c>
    </row>
    <row r="372" spans="1:9" x14ac:dyDescent="0.3">
      <c r="A372" s="10" t="s">
        <v>63</v>
      </c>
      <c r="B372" s="10" t="s">
        <v>449</v>
      </c>
      <c r="C372" s="10" t="s">
        <v>1874</v>
      </c>
      <c r="D372" s="3">
        <v>965028.75999999978</v>
      </c>
      <c r="E372" s="3">
        <v>1636980.9400000004</v>
      </c>
      <c r="F372" s="3">
        <f t="shared" si="20"/>
        <v>1.6963027506040347</v>
      </c>
      <c r="G372" s="3">
        <v>0.7</v>
      </c>
      <c r="H372" s="3" t="str">
        <f t="shared" si="21"/>
        <v/>
      </c>
      <c r="I372" s="10" t="str">
        <f t="shared" si="22"/>
        <v/>
      </c>
    </row>
    <row r="373" spans="1:9" x14ac:dyDescent="0.3">
      <c r="A373" s="10" t="s">
        <v>63</v>
      </c>
      <c r="B373" s="10" t="s">
        <v>450</v>
      </c>
      <c r="C373" s="10" t="s">
        <v>1875</v>
      </c>
      <c r="D373" s="3">
        <v>4700768.5199999996</v>
      </c>
      <c r="E373" s="3">
        <v>4471334.2699999996</v>
      </c>
      <c r="F373" s="3">
        <f t="shared" si="20"/>
        <v>0.95119218293267505</v>
      </c>
      <c r="G373" s="3">
        <v>0.7</v>
      </c>
      <c r="H373" s="3" t="str">
        <f t="shared" si="21"/>
        <v/>
      </c>
      <c r="I373" s="10" t="str">
        <f t="shared" si="22"/>
        <v/>
      </c>
    </row>
    <row r="374" spans="1:9" x14ac:dyDescent="0.3">
      <c r="A374" s="10" t="s">
        <v>63</v>
      </c>
      <c r="B374" s="10" t="s">
        <v>451</v>
      </c>
      <c r="C374" s="10" t="s">
        <v>1876</v>
      </c>
      <c r="D374" s="3">
        <v>1313856.6500000004</v>
      </c>
      <c r="E374" s="3">
        <v>1604841.7699999996</v>
      </c>
      <c r="F374" s="3">
        <f t="shared" si="20"/>
        <v>1.2214740245825138</v>
      </c>
      <c r="G374" s="3">
        <v>0.7</v>
      </c>
      <c r="H374" s="3" t="str">
        <f t="shared" si="21"/>
        <v/>
      </c>
      <c r="I374" s="10" t="str">
        <f t="shared" si="22"/>
        <v/>
      </c>
    </row>
    <row r="375" spans="1:9" x14ac:dyDescent="0.3">
      <c r="A375" s="10" t="s">
        <v>63</v>
      </c>
      <c r="B375" s="10" t="s">
        <v>452</v>
      </c>
      <c r="C375" s="10" t="s">
        <v>1877</v>
      </c>
      <c r="D375" s="3">
        <v>2853605</v>
      </c>
      <c r="E375" s="3">
        <v>3255112.9800000004</v>
      </c>
      <c r="F375" s="3">
        <f t="shared" si="20"/>
        <v>1.1407020172728883</v>
      </c>
      <c r="G375" s="3">
        <v>0.7</v>
      </c>
      <c r="H375" s="3" t="str">
        <f t="shared" si="21"/>
        <v/>
      </c>
      <c r="I375" s="10" t="str">
        <f t="shared" si="22"/>
        <v/>
      </c>
    </row>
    <row r="376" spans="1:9" x14ac:dyDescent="0.3">
      <c r="A376" s="10" t="s">
        <v>63</v>
      </c>
      <c r="B376" s="10" t="s">
        <v>453</v>
      </c>
      <c r="C376" s="10" t="s">
        <v>1878</v>
      </c>
      <c r="D376" s="3">
        <v>2319730.3699999992</v>
      </c>
      <c r="E376" s="3">
        <v>2228197.3200000003</v>
      </c>
      <c r="F376" s="3">
        <f t="shared" si="20"/>
        <v>0.96054151327940807</v>
      </c>
      <c r="G376" s="3">
        <v>0.7</v>
      </c>
      <c r="H376" s="3" t="str">
        <f t="shared" si="21"/>
        <v/>
      </c>
      <c r="I376" s="10" t="str">
        <f t="shared" si="22"/>
        <v/>
      </c>
    </row>
    <row r="377" spans="1:9" x14ac:dyDescent="0.3">
      <c r="A377" s="10" t="s">
        <v>63</v>
      </c>
      <c r="B377" s="10" t="s">
        <v>454</v>
      </c>
      <c r="C377" s="10" t="s">
        <v>1879</v>
      </c>
      <c r="D377" s="3">
        <v>2127991.5399999991</v>
      </c>
      <c r="E377" s="3">
        <v>2341656.5999999996</v>
      </c>
      <c r="F377" s="3">
        <f t="shared" si="20"/>
        <v>1.1004069123319919</v>
      </c>
      <c r="G377" s="3">
        <v>0.7</v>
      </c>
      <c r="H377" s="3" t="str">
        <f t="shared" si="21"/>
        <v/>
      </c>
      <c r="I377" s="10" t="str">
        <f t="shared" si="22"/>
        <v/>
      </c>
    </row>
    <row r="378" spans="1:9" x14ac:dyDescent="0.3">
      <c r="A378" s="10" t="s">
        <v>63</v>
      </c>
      <c r="B378" s="10" t="s">
        <v>455</v>
      </c>
      <c r="C378" s="10" t="s">
        <v>1880</v>
      </c>
      <c r="D378" s="3">
        <v>12621057.41</v>
      </c>
      <c r="E378" s="3">
        <v>12193135.329999998</v>
      </c>
      <c r="F378" s="3">
        <f t="shared" si="20"/>
        <v>0.96609459365417771</v>
      </c>
      <c r="G378" s="3">
        <v>0.7</v>
      </c>
      <c r="H378" s="3" t="str">
        <f t="shared" si="21"/>
        <v/>
      </c>
      <c r="I378" s="10" t="str">
        <f t="shared" si="22"/>
        <v/>
      </c>
    </row>
    <row r="379" spans="1:9" x14ac:dyDescent="0.3">
      <c r="A379" s="10" t="s">
        <v>63</v>
      </c>
      <c r="B379" s="10" t="s">
        <v>456</v>
      </c>
      <c r="C379" s="10" t="s">
        <v>1881</v>
      </c>
      <c r="D379" s="3">
        <v>1814568.4100000001</v>
      </c>
      <c r="E379" s="3">
        <v>1224988.9900000002</v>
      </c>
      <c r="F379" s="3">
        <f t="shared" si="20"/>
        <v>0.67508559239163657</v>
      </c>
      <c r="G379" s="3">
        <v>0.7</v>
      </c>
      <c r="H379" s="3">
        <f t="shared" si="21"/>
        <v>45208.896999999881</v>
      </c>
      <c r="I379" s="10">
        <f t="shared" si="22"/>
        <v>1</v>
      </c>
    </row>
    <row r="380" spans="1:9" x14ac:dyDescent="0.3">
      <c r="A380" s="10" t="s">
        <v>63</v>
      </c>
      <c r="B380" s="10" t="s">
        <v>457</v>
      </c>
      <c r="C380" s="10" t="s">
        <v>1882</v>
      </c>
      <c r="D380" s="3">
        <v>95753726.930000007</v>
      </c>
      <c r="E380" s="3">
        <v>106991785.23999999</v>
      </c>
      <c r="F380" s="3">
        <f t="shared" si="20"/>
        <v>1.1173641869649156</v>
      </c>
      <c r="G380" s="3">
        <v>0.7</v>
      </c>
      <c r="H380" s="3" t="str">
        <f t="shared" si="21"/>
        <v/>
      </c>
      <c r="I380" s="10" t="str">
        <f t="shared" si="22"/>
        <v/>
      </c>
    </row>
    <row r="381" spans="1:9" x14ac:dyDescent="0.3">
      <c r="A381" s="10" t="s">
        <v>63</v>
      </c>
      <c r="B381" s="10" t="s">
        <v>458</v>
      </c>
      <c r="C381" s="10" t="s">
        <v>1883</v>
      </c>
      <c r="D381" s="3">
        <v>2306694.2699999996</v>
      </c>
      <c r="E381" s="3">
        <v>2901102.75</v>
      </c>
      <c r="F381" s="3">
        <f t="shared" si="20"/>
        <v>1.2576884538755977</v>
      </c>
      <c r="G381" s="3">
        <v>0.7</v>
      </c>
      <c r="H381" s="3" t="str">
        <f t="shared" si="21"/>
        <v/>
      </c>
      <c r="I381" s="10" t="str">
        <f t="shared" si="22"/>
        <v/>
      </c>
    </row>
    <row r="382" spans="1:9" x14ac:dyDescent="0.3">
      <c r="A382" s="10" t="s">
        <v>63</v>
      </c>
      <c r="B382" s="10" t="s">
        <v>459</v>
      </c>
      <c r="C382" s="10" t="s">
        <v>1884</v>
      </c>
      <c r="D382" s="3">
        <v>16169518.530000001</v>
      </c>
      <c r="E382" s="3">
        <v>18183349.390000001</v>
      </c>
      <c r="F382" s="3">
        <f t="shared" si="20"/>
        <v>1.124544887113593</v>
      </c>
      <c r="G382" s="3">
        <v>0.7</v>
      </c>
      <c r="H382" s="3" t="str">
        <f t="shared" si="21"/>
        <v/>
      </c>
      <c r="I382" s="10" t="str">
        <f t="shared" si="22"/>
        <v/>
      </c>
    </row>
    <row r="383" spans="1:9" x14ac:dyDescent="0.3">
      <c r="A383" s="10" t="s">
        <v>63</v>
      </c>
      <c r="B383" s="10" t="s">
        <v>460</v>
      </c>
      <c r="C383" s="10" t="s">
        <v>1885</v>
      </c>
      <c r="D383" s="3">
        <v>27401419.060000002</v>
      </c>
      <c r="E383" s="3">
        <v>23911856.859999999</v>
      </c>
      <c r="F383" s="3">
        <f t="shared" si="20"/>
        <v>0.87265031083393818</v>
      </c>
      <c r="G383" s="3">
        <v>0.7</v>
      </c>
      <c r="H383" s="3" t="str">
        <f t="shared" si="21"/>
        <v/>
      </c>
      <c r="I383" s="10" t="str">
        <f t="shared" si="22"/>
        <v/>
      </c>
    </row>
    <row r="384" spans="1:9" x14ac:dyDescent="0.3">
      <c r="A384" s="10" t="s">
        <v>63</v>
      </c>
      <c r="B384" s="10" t="s">
        <v>461</v>
      </c>
      <c r="C384" s="10" t="s">
        <v>1886</v>
      </c>
      <c r="D384" s="3">
        <v>3477034.0199999996</v>
      </c>
      <c r="E384" s="3">
        <v>3040775.2899999991</v>
      </c>
      <c r="F384" s="3">
        <f t="shared" si="20"/>
        <v>0.87453135992037245</v>
      </c>
      <c r="G384" s="3">
        <v>0.7</v>
      </c>
      <c r="H384" s="3" t="str">
        <f t="shared" si="21"/>
        <v/>
      </c>
      <c r="I384" s="10" t="str">
        <f t="shared" si="22"/>
        <v/>
      </c>
    </row>
    <row r="385" spans="1:9" x14ac:dyDescent="0.3">
      <c r="A385" s="10" t="s">
        <v>63</v>
      </c>
      <c r="B385" s="10" t="s">
        <v>462</v>
      </c>
      <c r="C385" s="10" t="s">
        <v>1887</v>
      </c>
      <c r="D385" s="3">
        <v>10544447.4</v>
      </c>
      <c r="E385" s="3">
        <v>14954923.300000001</v>
      </c>
      <c r="F385" s="3">
        <f t="shared" si="20"/>
        <v>1.4182747310209922</v>
      </c>
      <c r="G385" s="3">
        <v>0.7</v>
      </c>
      <c r="H385" s="3" t="str">
        <f t="shared" si="21"/>
        <v/>
      </c>
      <c r="I385" s="10" t="str">
        <f t="shared" si="22"/>
        <v/>
      </c>
    </row>
    <row r="386" spans="1:9" x14ac:dyDescent="0.3">
      <c r="A386" s="10" t="s">
        <v>63</v>
      </c>
      <c r="B386" s="10" t="s">
        <v>463</v>
      </c>
      <c r="C386" s="10" t="s">
        <v>1888</v>
      </c>
      <c r="D386" s="3">
        <v>4164398.9499999993</v>
      </c>
      <c r="E386" s="3">
        <v>4104260.0700000003</v>
      </c>
      <c r="F386" s="3">
        <f t="shared" si="20"/>
        <v>0.98555880915299943</v>
      </c>
      <c r="G386" s="3">
        <v>0.7</v>
      </c>
      <c r="H386" s="3" t="str">
        <f t="shared" si="21"/>
        <v/>
      </c>
      <c r="I386" s="10" t="str">
        <f t="shared" si="22"/>
        <v/>
      </c>
    </row>
    <row r="387" spans="1:9" x14ac:dyDescent="0.3">
      <c r="A387" s="15" t="s">
        <v>63</v>
      </c>
      <c r="B387" s="15"/>
      <c r="C387" s="15">
        <v>64</v>
      </c>
      <c r="D387" s="18">
        <f>SUM(D323:D386)</f>
        <v>439558375.54999995</v>
      </c>
      <c r="E387" s="18">
        <f t="shared" ref="E387:I387" si="23">SUM(E323:E386)</f>
        <v>474746776.81999999</v>
      </c>
      <c r="F387" s="18"/>
      <c r="G387" s="18"/>
      <c r="H387" s="18">
        <f t="shared" si="23"/>
        <v>945824.76299999957</v>
      </c>
      <c r="I387" s="15">
        <f t="shared" si="23"/>
        <v>5</v>
      </c>
    </row>
    <row r="388" spans="1:9" x14ac:dyDescent="0.3">
      <c r="A388" s="10" t="s">
        <v>2822</v>
      </c>
      <c r="B388" s="10" t="s">
        <v>464</v>
      </c>
      <c r="C388" s="10" t="s">
        <v>1889</v>
      </c>
      <c r="D388" s="3">
        <v>903069.64999999991</v>
      </c>
      <c r="E388" s="3">
        <v>455631.5299999998</v>
      </c>
      <c r="F388" s="3">
        <f t="shared" ref="F388:F451" si="24">E388/D388</f>
        <v>0.50453642196922444</v>
      </c>
      <c r="G388" s="3">
        <v>0.7</v>
      </c>
      <c r="H388" s="3">
        <f t="shared" ref="H388:H451" si="25">IF(F388&lt;0.7,D388*G388-E388,"")</f>
        <v>176517.22500000009</v>
      </c>
      <c r="I388" s="10">
        <f t="shared" ref="I388:I451" si="26">IF(H388="","",1)</f>
        <v>1</v>
      </c>
    </row>
    <row r="389" spans="1:9" x14ac:dyDescent="0.3">
      <c r="A389" s="10" t="s">
        <v>2822</v>
      </c>
      <c r="B389" s="10" t="s">
        <v>465</v>
      </c>
      <c r="C389" s="10" t="s">
        <v>1723</v>
      </c>
      <c r="D389" s="3">
        <v>1989131</v>
      </c>
      <c r="E389" s="3">
        <v>980194.23</v>
      </c>
      <c r="F389" s="3">
        <f t="shared" si="24"/>
        <v>0.49277510128794932</v>
      </c>
      <c r="G389" s="3">
        <v>0.7</v>
      </c>
      <c r="H389" s="3">
        <f t="shared" si="25"/>
        <v>412197.47</v>
      </c>
      <c r="I389" s="10">
        <f t="shared" si="26"/>
        <v>1</v>
      </c>
    </row>
    <row r="390" spans="1:9" x14ac:dyDescent="0.3">
      <c r="A390" s="10" t="s">
        <v>2822</v>
      </c>
      <c r="B390" s="10" t="s">
        <v>466</v>
      </c>
      <c r="C390" s="10" t="s">
        <v>1890</v>
      </c>
      <c r="D390" s="3">
        <v>46895033.730000004</v>
      </c>
      <c r="E390" s="3">
        <v>38907787.640000001</v>
      </c>
      <c r="F390" s="3">
        <f t="shared" si="24"/>
        <v>0.82967820993611208</v>
      </c>
      <c r="G390" s="3">
        <v>0.7</v>
      </c>
      <c r="H390" s="3" t="str">
        <f t="shared" si="25"/>
        <v/>
      </c>
      <c r="I390" s="10" t="str">
        <f t="shared" si="26"/>
        <v/>
      </c>
    </row>
    <row r="391" spans="1:9" x14ac:dyDescent="0.3">
      <c r="A391" s="10" t="s">
        <v>2822</v>
      </c>
      <c r="B391" s="10" t="s">
        <v>467</v>
      </c>
      <c r="C391" s="10" t="s">
        <v>1891</v>
      </c>
      <c r="D391" s="3">
        <v>1365184.4700000002</v>
      </c>
      <c r="E391" s="3">
        <v>986853.62000000011</v>
      </c>
      <c r="F391" s="3">
        <f t="shared" si="24"/>
        <v>0.72287199399506785</v>
      </c>
      <c r="G391" s="3">
        <v>0.7</v>
      </c>
      <c r="H391" s="3" t="str">
        <f t="shared" si="25"/>
        <v/>
      </c>
      <c r="I391" s="10" t="str">
        <f t="shared" si="26"/>
        <v/>
      </c>
    </row>
    <row r="392" spans="1:9" x14ac:dyDescent="0.3">
      <c r="A392" s="10" t="s">
        <v>2822</v>
      </c>
      <c r="B392" s="10" t="s">
        <v>468</v>
      </c>
      <c r="C392" s="10" t="s">
        <v>1892</v>
      </c>
      <c r="D392" s="3">
        <v>2391286.8899999997</v>
      </c>
      <c r="E392" s="3">
        <v>3099795.1500000004</v>
      </c>
      <c r="F392" s="3">
        <f t="shared" si="24"/>
        <v>1.2962874354235265</v>
      </c>
      <c r="G392" s="3">
        <v>0.7</v>
      </c>
      <c r="H392" s="3" t="str">
        <f t="shared" si="25"/>
        <v/>
      </c>
      <c r="I392" s="10" t="str">
        <f t="shared" si="26"/>
        <v/>
      </c>
    </row>
    <row r="393" spans="1:9" x14ac:dyDescent="0.3">
      <c r="A393" s="10" t="s">
        <v>2822</v>
      </c>
      <c r="B393" s="10" t="s">
        <v>469</v>
      </c>
      <c r="C393" s="10" t="s">
        <v>1893</v>
      </c>
      <c r="D393" s="3">
        <v>5861976.5099999998</v>
      </c>
      <c r="E393" s="3">
        <v>2190254.0499999998</v>
      </c>
      <c r="F393" s="3">
        <f t="shared" si="24"/>
        <v>0.37363746617947469</v>
      </c>
      <c r="G393" s="3">
        <v>0.7</v>
      </c>
      <c r="H393" s="3">
        <f t="shared" si="25"/>
        <v>1913129.5069999998</v>
      </c>
      <c r="I393" s="10">
        <f t="shared" si="26"/>
        <v>1</v>
      </c>
    </row>
    <row r="394" spans="1:9" x14ac:dyDescent="0.3">
      <c r="A394" s="10" t="s">
        <v>2822</v>
      </c>
      <c r="B394" s="10" t="s">
        <v>470</v>
      </c>
      <c r="C394" s="10" t="s">
        <v>1894</v>
      </c>
      <c r="D394" s="3">
        <v>1421970.4300000002</v>
      </c>
      <c r="E394" s="3">
        <v>1635486.2799999998</v>
      </c>
      <c r="F394" s="3">
        <f t="shared" si="24"/>
        <v>1.150154915668675</v>
      </c>
      <c r="G394" s="3">
        <v>0.7</v>
      </c>
      <c r="H394" s="3" t="str">
        <f t="shared" si="25"/>
        <v/>
      </c>
      <c r="I394" s="10" t="str">
        <f t="shared" si="26"/>
        <v/>
      </c>
    </row>
    <row r="395" spans="1:9" x14ac:dyDescent="0.3">
      <c r="A395" s="10" t="s">
        <v>2822</v>
      </c>
      <c r="B395" s="10" t="s">
        <v>471</v>
      </c>
      <c r="C395" s="10" t="s">
        <v>1895</v>
      </c>
      <c r="D395" s="3">
        <v>10374285.17</v>
      </c>
      <c r="E395" s="3">
        <v>9490988.4199999999</v>
      </c>
      <c r="F395" s="3">
        <f t="shared" si="24"/>
        <v>0.91485709757099343</v>
      </c>
      <c r="G395" s="3">
        <v>0.7</v>
      </c>
      <c r="H395" s="3" t="str">
        <f t="shared" si="25"/>
        <v/>
      </c>
      <c r="I395" s="10" t="str">
        <f t="shared" si="26"/>
        <v/>
      </c>
    </row>
    <row r="396" spans="1:9" x14ac:dyDescent="0.3">
      <c r="A396" s="10" t="s">
        <v>2822</v>
      </c>
      <c r="B396" s="10" t="s">
        <v>472</v>
      </c>
      <c r="C396" s="10" t="s">
        <v>1896</v>
      </c>
      <c r="D396" s="3">
        <v>2612275.3499999996</v>
      </c>
      <c r="E396" s="3">
        <v>1455491.4100000001</v>
      </c>
      <c r="F396" s="3">
        <f t="shared" si="24"/>
        <v>0.55717381018046219</v>
      </c>
      <c r="G396" s="3">
        <v>0.7</v>
      </c>
      <c r="H396" s="3">
        <f t="shared" si="25"/>
        <v>373101.3349999995</v>
      </c>
      <c r="I396" s="10">
        <f t="shared" si="26"/>
        <v>1</v>
      </c>
    </row>
    <row r="397" spans="1:9" x14ac:dyDescent="0.3">
      <c r="A397" s="10" t="s">
        <v>2822</v>
      </c>
      <c r="B397" s="10" t="s">
        <v>473</v>
      </c>
      <c r="C397" s="10" t="s">
        <v>1897</v>
      </c>
      <c r="D397" s="3">
        <v>6372615.1799999997</v>
      </c>
      <c r="E397" s="3">
        <v>3093230.8600000003</v>
      </c>
      <c r="F397" s="3">
        <f t="shared" si="24"/>
        <v>0.48539426477655295</v>
      </c>
      <c r="G397" s="3">
        <v>0.7</v>
      </c>
      <c r="H397" s="3">
        <f t="shared" si="25"/>
        <v>1367599.7659999989</v>
      </c>
      <c r="I397" s="10">
        <f t="shared" si="26"/>
        <v>1</v>
      </c>
    </row>
    <row r="398" spans="1:9" x14ac:dyDescent="0.3">
      <c r="A398" s="10" t="s">
        <v>2822</v>
      </c>
      <c r="B398" s="10" t="s">
        <v>474</v>
      </c>
      <c r="C398" s="10" t="s">
        <v>1898</v>
      </c>
      <c r="D398" s="3">
        <v>7872627.0899999989</v>
      </c>
      <c r="E398" s="3">
        <v>7379134.6099999994</v>
      </c>
      <c r="F398" s="3">
        <f t="shared" si="24"/>
        <v>0.9373154000109003</v>
      </c>
      <c r="G398" s="3">
        <v>0.7</v>
      </c>
      <c r="H398" s="3" t="str">
        <f t="shared" si="25"/>
        <v/>
      </c>
      <c r="I398" s="10" t="str">
        <f t="shared" si="26"/>
        <v/>
      </c>
    </row>
    <row r="399" spans="1:9" x14ac:dyDescent="0.3">
      <c r="A399" s="10" t="s">
        <v>2822</v>
      </c>
      <c r="B399" s="10" t="s">
        <v>475</v>
      </c>
      <c r="C399" s="10" t="s">
        <v>1899</v>
      </c>
      <c r="D399" s="3">
        <v>2276330.0499999998</v>
      </c>
      <c r="E399" s="3">
        <v>1658730.3499999996</v>
      </c>
      <c r="F399" s="3">
        <f t="shared" si="24"/>
        <v>0.72868622456572141</v>
      </c>
      <c r="G399" s="3">
        <v>0.7</v>
      </c>
      <c r="H399" s="3" t="str">
        <f t="shared" si="25"/>
        <v/>
      </c>
      <c r="I399" s="10" t="str">
        <f t="shared" si="26"/>
        <v/>
      </c>
    </row>
    <row r="400" spans="1:9" x14ac:dyDescent="0.3">
      <c r="A400" s="10" t="s">
        <v>2822</v>
      </c>
      <c r="B400" s="10" t="s">
        <v>476</v>
      </c>
      <c r="C400" s="10" t="s">
        <v>1900</v>
      </c>
      <c r="D400" s="3">
        <v>1308668.2200000002</v>
      </c>
      <c r="E400" s="3">
        <v>624333.84000000008</v>
      </c>
      <c r="F400" s="3">
        <f t="shared" si="24"/>
        <v>0.47707572512152852</v>
      </c>
      <c r="G400" s="3">
        <v>0.7</v>
      </c>
      <c r="H400" s="3">
        <f t="shared" si="25"/>
        <v>291733.91399999999</v>
      </c>
      <c r="I400" s="10">
        <f t="shared" si="26"/>
        <v>1</v>
      </c>
    </row>
    <row r="401" spans="1:9" x14ac:dyDescent="0.3">
      <c r="A401" s="10" t="s">
        <v>2822</v>
      </c>
      <c r="B401" s="10" t="s">
        <v>477</v>
      </c>
      <c r="C401" s="10" t="s">
        <v>1901</v>
      </c>
      <c r="D401" s="3">
        <v>1692295.44</v>
      </c>
      <c r="E401" s="3">
        <v>1027747.9100000001</v>
      </c>
      <c r="F401" s="3">
        <f t="shared" si="24"/>
        <v>0.60730998010607429</v>
      </c>
      <c r="G401" s="3">
        <v>0.7</v>
      </c>
      <c r="H401" s="3">
        <f t="shared" si="25"/>
        <v>156858.89799999981</v>
      </c>
      <c r="I401" s="10">
        <f t="shared" si="26"/>
        <v>1</v>
      </c>
    </row>
    <row r="402" spans="1:9" x14ac:dyDescent="0.3">
      <c r="A402" s="10" t="s">
        <v>2822</v>
      </c>
      <c r="B402" s="10" t="s">
        <v>478</v>
      </c>
      <c r="C402" s="10" t="s">
        <v>1902</v>
      </c>
      <c r="D402" s="3">
        <v>8928004.0999999996</v>
      </c>
      <c r="E402" s="3">
        <v>3497620.6899999995</v>
      </c>
      <c r="F402" s="3">
        <f t="shared" si="24"/>
        <v>0.39175840992277317</v>
      </c>
      <c r="G402" s="3">
        <v>0.7</v>
      </c>
      <c r="H402" s="3">
        <f t="shared" si="25"/>
        <v>2751982.1799999997</v>
      </c>
      <c r="I402" s="10">
        <f t="shared" si="26"/>
        <v>1</v>
      </c>
    </row>
    <row r="403" spans="1:9" x14ac:dyDescent="0.3">
      <c r="A403" s="10" t="s">
        <v>2822</v>
      </c>
      <c r="B403" s="10" t="s">
        <v>479</v>
      </c>
      <c r="C403" s="10" t="s">
        <v>1903</v>
      </c>
      <c r="D403" s="3">
        <v>6247394.4100000001</v>
      </c>
      <c r="E403" s="3">
        <v>4161607.8699999992</v>
      </c>
      <c r="F403" s="3">
        <f t="shared" si="24"/>
        <v>0.66613496713744369</v>
      </c>
      <c r="G403" s="3">
        <v>0.7</v>
      </c>
      <c r="H403" s="3">
        <f t="shared" si="25"/>
        <v>211568.21700000111</v>
      </c>
      <c r="I403" s="10">
        <f t="shared" si="26"/>
        <v>1</v>
      </c>
    </row>
    <row r="404" spans="1:9" x14ac:dyDescent="0.3">
      <c r="A404" s="10" t="s">
        <v>2822</v>
      </c>
      <c r="B404" s="10" t="s">
        <v>480</v>
      </c>
      <c r="C404" s="10" t="s">
        <v>1904</v>
      </c>
      <c r="D404" s="3">
        <v>4180677.37</v>
      </c>
      <c r="E404" s="3">
        <v>2773565.19</v>
      </c>
      <c r="F404" s="3">
        <f t="shared" si="24"/>
        <v>0.66342483395220708</v>
      </c>
      <c r="G404" s="3">
        <v>0.7</v>
      </c>
      <c r="H404" s="3">
        <f t="shared" si="25"/>
        <v>152908.96900000004</v>
      </c>
      <c r="I404" s="10">
        <f t="shared" si="26"/>
        <v>1</v>
      </c>
    </row>
    <row r="405" spans="1:9" x14ac:dyDescent="0.3">
      <c r="A405" s="10" t="s">
        <v>2822</v>
      </c>
      <c r="B405" s="10" t="s">
        <v>481</v>
      </c>
      <c r="C405" s="10" t="s">
        <v>1905</v>
      </c>
      <c r="D405" s="3">
        <v>82864411.269999996</v>
      </c>
      <c r="E405" s="3">
        <v>63457078.510000005</v>
      </c>
      <c r="F405" s="3">
        <f t="shared" si="24"/>
        <v>0.76579411519905205</v>
      </c>
      <c r="G405" s="3">
        <v>0.7</v>
      </c>
      <c r="H405" s="3" t="str">
        <f t="shared" si="25"/>
        <v/>
      </c>
      <c r="I405" s="10" t="str">
        <f t="shared" si="26"/>
        <v/>
      </c>
    </row>
    <row r="406" spans="1:9" x14ac:dyDescent="0.3">
      <c r="A406" s="10" t="s">
        <v>2822</v>
      </c>
      <c r="B406" s="10" t="s">
        <v>482</v>
      </c>
      <c r="C406" s="10" t="s">
        <v>1906</v>
      </c>
      <c r="D406" s="3">
        <v>536279436.51999998</v>
      </c>
      <c r="E406" s="3">
        <v>490248842.77999997</v>
      </c>
      <c r="F406" s="3">
        <f t="shared" si="24"/>
        <v>0.91416677462276075</v>
      </c>
      <c r="G406" s="3">
        <v>0.7</v>
      </c>
      <c r="H406" s="3" t="str">
        <f t="shared" si="25"/>
        <v/>
      </c>
      <c r="I406" s="10" t="str">
        <f t="shared" si="26"/>
        <v/>
      </c>
    </row>
    <row r="407" spans="1:9" x14ac:dyDescent="0.3">
      <c r="A407" s="10" t="s">
        <v>2822</v>
      </c>
      <c r="B407" s="10" t="s">
        <v>483</v>
      </c>
      <c r="C407" s="10" t="s">
        <v>1907</v>
      </c>
      <c r="D407" s="3">
        <v>7205371.3100000005</v>
      </c>
      <c r="E407" s="3">
        <v>4002444.4299999997</v>
      </c>
      <c r="F407" s="3">
        <f t="shared" si="24"/>
        <v>0.55548066266136664</v>
      </c>
      <c r="G407" s="3">
        <v>0.7</v>
      </c>
      <c r="H407" s="3">
        <f t="shared" si="25"/>
        <v>1041315.4870000007</v>
      </c>
      <c r="I407" s="10">
        <f t="shared" si="26"/>
        <v>1</v>
      </c>
    </row>
    <row r="408" spans="1:9" x14ac:dyDescent="0.3">
      <c r="A408" s="10" t="s">
        <v>2822</v>
      </c>
      <c r="B408" s="10" t="s">
        <v>484</v>
      </c>
      <c r="C408" s="10" t="s">
        <v>1908</v>
      </c>
      <c r="D408" s="3">
        <v>4991477</v>
      </c>
      <c r="E408" s="3">
        <v>1759474.35</v>
      </c>
      <c r="F408" s="3">
        <f t="shared" si="24"/>
        <v>0.35249573422856606</v>
      </c>
      <c r="G408" s="3">
        <v>0.7</v>
      </c>
      <c r="H408" s="3">
        <f t="shared" si="25"/>
        <v>1734559.5499999998</v>
      </c>
      <c r="I408" s="10">
        <f t="shared" si="26"/>
        <v>1</v>
      </c>
    </row>
    <row r="409" spans="1:9" x14ac:dyDescent="0.3">
      <c r="A409" s="10" t="s">
        <v>2822</v>
      </c>
      <c r="B409" s="10" t="s">
        <v>485</v>
      </c>
      <c r="C409" s="10" t="s">
        <v>1909</v>
      </c>
      <c r="D409" s="3">
        <v>2106459.33</v>
      </c>
      <c r="E409" s="3">
        <v>1010960.6400000001</v>
      </c>
      <c r="F409" s="3">
        <f t="shared" si="24"/>
        <v>0.47993361447904154</v>
      </c>
      <c r="G409" s="3">
        <v>0.7</v>
      </c>
      <c r="H409" s="3">
        <f t="shared" si="25"/>
        <v>463560.89099999983</v>
      </c>
      <c r="I409" s="10">
        <f t="shared" si="26"/>
        <v>1</v>
      </c>
    </row>
    <row r="410" spans="1:9" x14ac:dyDescent="0.3">
      <c r="A410" s="10" t="s">
        <v>2822</v>
      </c>
      <c r="B410" s="10" t="s">
        <v>486</v>
      </c>
      <c r="C410" s="10" t="s">
        <v>1910</v>
      </c>
      <c r="D410" s="3">
        <v>2102024.0699999998</v>
      </c>
      <c r="E410" s="3">
        <v>837981.62000000011</v>
      </c>
      <c r="F410" s="3">
        <f t="shared" si="24"/>
        <v>0.39865462625268616</v>
      </c>
      <c r="G410" s="3">
        <v>0.7</v>
      </c>
      <c r="H410" s="3">
        <f t="shared" si="25"/>
        <v>633435.22899999958</v>
      </c>
      <c r="I410" s="10">
        <f t="shared" si="26"/>
        <v>1</v>
      </c>
    </row>
    <row r="411" spans="1:9" x14ac:dyDescent="0.3">
      <c r="A411" s="10" t="s">
        <v>2822</v>
      </c>
      <c r="B411" s="10" t="s">
        <v>487</v>
      </c>
      <c r="C411" s="10" t="s">
        <v>1911</v>
      </c>
      <c r="D411" s="3">
        <v>2146911.67</v>
      </c>
      <c r="E411" s="3">
        <v>2042226.3600000003</v>
      </c>
      <c r="F411" s="3">
        <f t="shared" si="24"/>
        <v>0.95123911641879533</v>
      </c>
      <c r="G411" s="3">
        <v>0.7</v>
      </c>
      <c r="H411" s="3" t="str">
        <f t="shared" si="25"/>
        <v/>
      </c>
      <c r="I411" s="10" t="str">
        <f t="shared" si="26"/>
        <v/>
      </c>
    </row>
    <row r="412" spans="1:9" x14ac:dyDescent="0.3">
      <c r="A412" s="10" t="s">
        <v>2822</v>
      </c>
      <c r="B412" s="10" t="s">
        <v>488</v>
      </c>
      <c r="C412" s="10" t="s">
        <v>1736</v>
      </c>
      <c r="D412" s="3">
        <v>2075178.0899999999</v>
      </c>
      <c r="E412" s="3">
        <v>1259027.0700000003</v>
      </c>
      <c r="F412" s="3">
        <f t="shared" si="24"/>
        <v>0.60670796211037503</v>
      </c>
      <c r="G412" s="3">
        <v>0.7</v>
      </c>
      <c r="H412" s="3">
        <f t="shared" si="25"/>
        <v>193597.59299999941</v>
      </c>
      <c r="I412" s="10">
        <f t="shared" si="26"/>
        <v>1</v>
      </c>
    </row>
    <row r="413" spans="1:9" x14ac:dyDescent="0.3">
      <c r="A413" s="10" t="s">
        <v>2822</v>
      </c>
      <c r="B413" s="10" t="s">
        <v>489</v>
      </c>
      <c r="C413" s="10" t="s">
        <v>1912</v>
      </c>
      <c r="D413" s="3">
        <v>3990852.5</v>
      </c>
      <c r="E413" s="3">
        <v>3151130.92</v>
      </c>
      <c r="F413" s="3">
        <f t="shared" si="24"/>
        <v>0.78958842001802876</v>
      </c>
      <c r="G413" s="3">
        <v>0.7</v>
      </c>
      <c r="H413" s="3" t="str">
        <f t="shared" si="25"/>
        <v/>
      </c>
      <c r="I413" s="10" t="str">
        <f t="shared" si="26"/>
        <v/>
      </c>
    </row>
    <row r="414" spans="1:9" x14ac:dyDescent="0.3">
      <c r="A414" s="10" t="s">
        <v>2822</v>
      </c>
      <c r="B414" s="10" t="s">
        <v>490</v>
      </c>
      <c r="C414" s="10" t="s">
        <v>1913</v>
      </c>
      <c r="D414" s="3">
        <v>2001629.69</v>
      </c>
      <c r="E414" s="3">
        <v>240349.3899999999</v>
      </c>
      <c r="F414" s="3">
        <f t="shared" si="24"/>
        <v>0.12007685097836449</v>
      </c>
      <c r="G414" s="3">
        <v>0.7</v>
      </c>
      <c r="H414" s="3">
        <f t="shared" si="25"/>
        <v>1160791.3929999999</v>
      </c>
      <c r="I414" s="10">
        <f t="shared" si="26"/>
        <v>1</v>
      </c>
    </row>
    <row r="415" spans="1:9" x14ac:dyDescent="0.3">
      <c r="A415" s="10" t="s">
        <v>2822</v>
      </c>
      <c r="B415" s="10" t="s">
        <v>491</v>
      </c>
      <c r="C415" s="10" t="s">
        <v>1914</v>
      </c>
      <c r="D415" s="3">
        <v>16094372.27</v>
      </c>
      <c r="E415" s="3">
        <v>14312839.239999998</v>
      </c>
      <c r="F415" s="3">
        <f t="shared" si="24"/>
        <v>0.88930708199655673</v>
      </c>
      <c r="G415" s="3">
        <v>0.7</v>
      </c>
      <c r="H415" s="3" t="str">
        <f t="shared" si="25"/>
        <v/>
      </c>
      <c r="I415" s="10" t="str">
        <f t="shared" si="26"/>
        <v/>
      </c>
    </row>
    <row r="416" spans="1:9" x14ac:dyDescent="0.3">
      <c r="A416" s="10" t="s">
        <v>2822</v>
      </c>
      <c r="B416" s="10" t="s">
        <v>492</v>
      </c>
      <c r="C416" s="10" t="s">
        <v>1915</v>
      </c>
      <c r="D416" s="3">
        <v>714272.71</v>
      </c>
      <c r="E416" s="3">
        <v>497497.05000000005</v>
      </c>
      <c r="F416" s="3">
        <f t="shared" si="24"/>
        <v>0.69650855063467298</v>
      </c>
      <c r="G416" s="3">
        <v>0.7</v>
      </c>
      <c r="H416" s="3">
        <f t="shared" si="25"/>
        <v>2493.8469999998924</v>
      </c>
      <c r="I416" s="10">
        <f t="shared" si="26"/>
        <v>1</v>
      </c>
    </row>
    <row r="417" spans="1:9" x14ac:dyDescent="0.3">
      <c r="A417" s="10" t="s">
        <v>2822</v>
      </c>
      <c r="B417" s="10" t="s">
        <v>493</v>
      </c>
      <c r="C417" s="10" t="s">
        <v>1916</v>
      </c>
      <c r="D417" s="3">
        <v>2433015.17</v>
      </c>
      <c r="E417" s="3">
        <v>2265233.08</v>
      </c>
      <c r="F417" s="3">
        <f t="shared" si="24"/>
        <v>0.93103943942938927</v>
      </c>
      <c r="G417" s="3">
        <v>0.7</v>
      </c>
      <c r="H417" s="3" t="str">
        <f t="shared" si="25"/>
        <v/>
      </c>
      <c r="I417" s="10" t="str">
        <f t="shared" si="26"/>
        <v/>
      </c>
    </row>
    <row r="418" spans="1:9" x14ac:dyDescent="0.3">
      <c r="A418" s="10" t="s">
        <v>2822</v>
      </c>
      <c r="B418" s="10" t="s">
        <v>494</v>
      </c>
      <c r="C418" s="10" t="s">
        <v>1917</v>
      </c>
      <c r="D418" s="3">
        <v>64668960.620000005</v>
      </c>
      <c r="E418" s="3">
        <v>41728950.879999995</v>
      </c>
      <c r="F418" s="3">
        <f t="shared" si="24"/>
        <v>0.64527016485084177</v>
      </c>
      <c r="G418" s="3">
        <v>0.7</v>
      </c>
      <c r="H418" s="3">
        <f t="shared" si="25"/>
        <v>3539321.5540000051</v>
      </c>
      <c r="I418" s="10">
        <f t="shared" si="26"/>
        <v>1</v>
      </c>
    </row>
    <row r="419" spans="1:9" x14ac:dyDescent="0.3">
      <c r="A419" s="10" t="s">
        <v>2822</v>
      </c>
      <c r="B419" s="10" t="s">
        <v>495</v>
      </c>
      <c r="C419" s="10" t="s">
        <v>1743</v>
      </c>
      <c r="D419" s="3">
        <v>1250631.2200000002</v>
      </c>
      <c r="E419" s="3">
        <v>887788.58000000007</v>
      </c>
      <c r="F419" s="3">
        <f t="shared" si="24"/>
        <v>0.70987239547722147</v>
      </c>
      <c r="G419" s="3">
        <v>0.7</v>
      </c>
      <c r="H419" s="3" t="str">
        <f t="shared" si="25"/>
        <v/>
      </c>
      <c r="I419" s="10" t="str">
        <f t="shared" si="26"/>
        <v/>
      </c>
    </row>
    <row r="420" spans="1:9" x14ac:dyDescent="0.3">
      <c r="A420" s="10" t="s">
        <v>2822</v>
      </c>
      <c r="B420" s="10" t="s">
        <v>496</v>
      </c>
      <c r="C420" s="10" t="s">
        <v>1918</v>
      </c>
      <c r="D420" s="3">
        <v>5431017.7400000002</v>
      </c>
      <c r="E420" s="3">
        <v>3808956.6300000008</v>
      </c>
      <c r="F420" s="3">
        <f t="shared" si="24"/>
        <v>0.70133385901994871</v>
      </c>
      <c r="G420" s="3">
        <v>0.7</v>
      </c>
      <c r="H420" s="3" t="str">
        <f t="shared" si="25"/>
        <v/>
      </c>
      <c r="I420" s="10" t="str">
        <f t="shared" si="26"/>
        <v/>
      </c>
    </row>
    <row r="421" spans="1:9" x14ac:dyDescent="0.3">
      <c r="A421" s="10" t="s">
        <v>2822</v>
      </c>
      <c r="B421" s="10" t="s">
        <v>497</v>
      </c>
      <c r="C421" s="10" t="s">
        <v>1918</v>
      </c>
      <c r="D421" s="3">
        <v>2184146.48</v>
      </c>
      <c r="E421" s="3">
        <v>1542333.4399999999</v>
      </c>
      <c r="F421" s="3">
        <f t="shared" si="24"/>
        <v>0.70614926888969465</v>
      </c>
      <c r="G421" s="3">
        <v>0.7</v>
      </c>
      <c r="H421" s="3" t="str">
        <f t="shared" si="25"/>
        <v/>
      </c>
      <c r="I421" s="10" t="str">
        <f t="shared" si="26"/>
        <v/>
      </c>
    </row>
    <row r="422" spans="1:9" x14ac:dyDescent="0.3">
      <c r="A422" s="10" t="s">
        <v>2822</v>
      </c>
      <c r="B422" s="10" t="s">
        <v>498</v>
      </c>
      <c r="C422" s="10" t="s">
        <v>1919</v>
      </c>
      <c r="D422" s="3">
        <v>1668894.58</v>
      </c>
      <c r="E422" s="3">
        <v>1350839.9100000001</v>
      </c>
      <c r="F422" s="3">
        <f t="shared" si="24"/>
        <v>0.80942195282340723</v>
      </c>
      <c r="G422" s="3">
        <v>0.7</v>
      </c>
      <c r="H422" s="3" t="str">
        <f t="shared" si="25"/>
        <v/>
      </c>
      <c r="I422" s="10" t="str">
        <f t="shared" si="26"/>
        <v/>
      </c>
    </row>
    <row r="423" spans="1:9" x14ac:dyDescent="0.3">
      <c r="A423" s="10" t="s">
        <v>2822</v>
      </c>
      <c r="B423" s="10" t="s">
        <v>499</v>
      </c>
      <c r="C423" s="10" t="s">
        <v>1920</v>
      </c>
      <c r="D423" s="3">
        <v>3637927.5700000003</v>
      </c>
      <c r="E423" s="3">
        <v>2742512.5700000003</v>
      </c>
      <c r="F423" s="3">
        <f t="shared" si="24"/>
        <v>0.7538667324264513</v>
      </c>
      <c r="G423" s="3">
        <v>0.7</v>
      </c>
      <c r="H423" s="3" t="str">
        <f t="shared" si="25"/>
        <v/>
      </c>
      <c r="I423" s="10" t="str">
        <f t="shared" si="26"/>
        <v/>
      </c>
    </row>
    <row r="424" spans="1:9" x14ac:dyDescent="0.3">
      <c r="A424" s="10" t="s">
        <v>2822</v>
      </c>
      <c r="B424" s="10" t="s">
        <v>500</v>
      </c>
      <c r="C424" s="10" t="s">
        <v>1921</v>
      </c>
      <c r="D424" s="3">
        <v>2292384.7800000003</v>
      </c>
      <c r="E424" s="3">
        <v>1354125.27</v>
      </c>
      <c r="F424" s="3">
        <f t="shared" si="24"/>
        <v>0.59070592415990475</v>
      </c>
      <c r="G424" s="3">
        <v>0.7</v>
      </c>
      <c r="H424" s="3">
        <f t="shared" si="25"/>
        <v>250544.07600000012</v>
      </c>
      <c r="I424" s="10">
        <f t="shared" si="26"/>
        <v>1</v>
      </c>
    </row>
    <row r="425" spans="1:9" x14ac:dyDescent="0.3">
      <c r="A425" s="10" t="s">
        <v>2822</v>
      </c>
      <c r="B425" s="10" t="s">
        <v>501</v>
      </c>
      <c r="C425" s="10" t="s">
        <v>1922</v>
      </c>
      <c r="D425" s="3">
        <v>1507703.04</v>
      </c>
      <c r="E425" s="3">
        <v>1153844.3199999998</v>
      </c>
      <c r="F425" s="3">
        <f t="shared" si="24"/>
        <v>0.76529945843977332</v>
      </c>
      <c r="G425" s="3">
        <v>0.7</v>
      </c>
      <c r="H425" s="3" t="str">
        <f t="shared" si="25"/>
        <v/>
      </c>
      <c r="I425" s="10" t="str">
        <f t="shared" si="26"/>
        <v/>
      </c>
    </row>
    <row r="426" spans="1:9" x14ac:dyDescent="0.3">
      <c r="A426" s="10" t="s">
        <v>2822</v>
      </c>
      <c r="B426" s="10" t="s">
        <v>502</v>
      </c>
      <c r="C426" s="10" t="s">
        <v>1923</v>
      </c>
      <c r="D426" s="3">
        <v>1584276.2999999998</v>
      </c>
      <c r="E426" s="3">
        <v>856738.71</v>
      </c>
      <c r="F426" s="3">
        <f t="shared" si="24"/>
        <v>0.54077606917429744</v>
      </c>
      <c r="G426" s="3">
        <v>0.7</v>
      </c>
      <c r="H426" s="3">
        <f t="shared" si="25"/>
        <v>252254.69999999972</v>
      </c>
      <c r="I426" s="10">
        <f t="shared" si="26"/>
        <v>1</v>
      </c>
    </row>
    <row r="427" spans="1:9" x14ac:dyDescent="0.3">
      <c r="A427" s="10" t="s">
        <v>2822</v>
      </c>
      <c r="B427" s="10" t="s">
        <v>503</v>
      </c>
      <c r="C427" s="10" t="s">
        <v>1924</v>
      </c>
      <c r="D427" s="3">
        <v>3733932.0300000003</v>
      </c>
      <c r="E427" s="3">
        <v>3333108.8499999996</v>
      </c>
      <c r="F427" s="3">
        <f t="shared" si="24"/>
        <v>0.89265386279674708</v>
      </c>
      <c r="G427" s="3">
        <v>0.7</v>
      </c>
      <c r="H427" s="3" t="str">
        <f t="shared" si="25"/>
        <v/>
      </c>
      <c r="I427" s="10" t="str">
        <f t="shared" si="26"/>
        <v/>
      </c>
    </row>
    <row r="428" spans="1:9" x14ac:dyDescent="0.3">
      <c r="A428" s="10" t="s">
        <v>2822</v>
      </c>
      <c r="B428" s="10" t="s">
        <v>504</v>
      </c>
      <c r="C428" s="10" t="s">
        <v>1686</v>
      </c>
      <c r="D428" s="3">
        <v>968933.27</v>
      </c>
      <c r="E428" s="3">
        <v>1021864.7999999998</v>
      </c>
      <c r="F428" s="3">
        <f t="shared" si="24"/>
        <v>1.0546286639532976</v>
      </c>
      <c r="G428" s="3">
        <v>0.7</v>
      </c>
      <c r="H428" s="3" t="str">
        <f t="shared" si="25"/>
        <v/>
      </c>
      <c r="I428" s="10" t="str">
        <f t="shared" si="26"/>
        <v/>
      </c>
    </row>
    <row r="429" spans="1:9" x14ac:dyDescent="0.3">
      <c r="A429" s="10" t="s">
        <v>2822</v>
      </c>
      <c r="B429" s="10" t="s">
        <v>505</v>
      </c>
      <c r="C429" s="10" t="s">
        <v>1925</v>
      </c>
      <c r="D429" s="3">
        <v>661502.34000000008</v>
      </c>
      <c r="E429" s="3">
        <v>353425.80000000005</v>
      </c>
      <c r="F429" s="3">
        <f t="shared" si="24"/>
        <v>0.53427747511822865</v>
      </c>
      <c r="G429" s="3">
        <v>0.7</v>
      </c>
      <c r="H429" s="3">
        <f t="shared" si="25"/>
        <v>109625.83799999999</v>
      </c>
      <c r="I429" s="10">
        <f t="shared" si="26"/>
        <v>1</v>
      </c>
    </row>
    <row r="430" spans="1:9" x14ac:dyDescent="0.3">
      <c r="A430" s="10" t="s">
        <v>2822</v>
      </c>
      <c r="B430" s="10" t="s">
        <v>506</v>
      </c>
      <c r="C430" s="10" t="s">
        <v>1748</v>
      </c>
      <c r="D430" s="3">
        <v>1813011.06</v>
      </c>
      <c r="E430" s="3">
        <v>1043719.5699999998</v>
      </c>
      <c r="F430" s="3">
        <f t="shared" si="24"/>
        <v>0.57568295805101144</v>
      </c>
      <c r="G430" s="3">
        <v>0.7</v>
      </c>
      <c r="H430" s="3">
        <f t="shared" si="25"/>
        <v>225388.17200000002</v>
      </c>
      <c r="I430" s="10">
        <f t="shared" si="26"/>
        <v>1</v>
      </c>
    </row>
    <row r="431" spans="1:9" x14ac:dyDescent="0.3">
      <c r="A431" s="10" t="s">
        <v>2822</v>
      </c>
      <c r="B431" s="10" t="s">
        <v>507</v>
      </c>
      <c r="C431" s="10" t="s">
        <v>1926</v>
      </c>
      <c r="D431" s="3">
        <v>8209832.3699999992</v>
      </c>
      <c r="E431" s="3">
        <v>5358128.24</v>
      </c>
      <c r="F431" s="3">
        <f t="shared" si="24"/>
        <v>0.65264770320761134</v>
      </c>
      <c r="G431" s="3">
        <v>0.7</v>
      </c>
      <c r="H431" s="3">
        <f t="shared" si="25"/>
        <v>388754.41899999883</v>
      </c>
      <c r="I431" s="10">
        <f t="shared" si="26"/>
        <v>1</v>
      </c>
    </row>
    <row r="432" spans="1:9" x14ac:dyDescent="0.3">
      <c r="A432" s="10" t="s">
        <v>2822</v>
      </c>
      <c r="B432" s="10" t="s">
        <v>508</v>
      </c>
      <c r="C432" s="10" t="s">
        <v>1927</v>
      </c>
      <c r="D432" s="3">
        <v>2132198.2999999998</v>
      </c>
      <c r="E432" s="3">
        <v>1335817.67</v>
      </c>
      <c r="F432" s="3">
        <f t="shared" si="24"/>
        <v>0.62649785904059674</v>
      </c>
      <c r="G432" s="3">
        <v>0.7</v>
      </c>
      <c r="H432" s="3">
        <f t="shared" si="25"/>
        <v>156721.1399999999</v>
      </c>
      <c r="I432" s="10">
        <f t="shared" si="26"/>
        <v>1</v>
      </c>
    </row>
    <row r="433" spans="1:9" x14ac:dyDescent="0.3">
      <c r="A433" s="10" t="s">
        <v>2822</v>
      </c>
      <c r="B433" s="10" t="s">
        <v>509</v>
      </c>
      <c r="C433" s="10" t="s">
        <v>1623</v>
      </c>
      <c r="D433" s="3">
        <v>1356357.0699999998</v>
      </c>
      <c r="E433" s="3">
        <v>1463758.5099999998</v>
      </c>
      <c r="F433" s="3">
        <f t="shared" si="24"/>
        <v>1.0791837506328625</v>
      </c>
      <c r="G433" s="3">
        <v>0.7</v>
      </c>
      <c r="H433" s="3" t="str">
        <f t="shared" si="25"/>
        <v/>
      </c>
      <c r="I433" s="10" t="str">
        <f t="shared" si="26"/>
        <v/>
      </c>
    </row>
    <row r="434" spans="1:9" x14ac:dyDescent="0.3">
      <c r="A434" s="10" t="s">
        <v>2822</v>
      </c>
      <c r="B434" s="10" t="s">
        <v>510</v>
      </c>
      <c r="C434" s="10" t="s">
        <v>1928</v>
      </c>
      <c r="D434" s="3">
        <v>1677939.1600000001</v>
      </c>
      <c r="E434" s="3">
        <v>1783199.21</v>
      </c>
      <c r="F434" s="3">
        <f t="shared" si="24"/>
        <v>1.0627317440997084</v>
      </c>
      <c r="G434" s="3">
        <v>0.7</v>
      </c>
      <c r="H434" s="3" t="str">
        <f t="shared" si="25"/>
        <v/>
      </c>
      <c r="I434" s="10" t="str">
        <f t="shared" si="26"/>
        <v/>
      </c>
    </row>
    <row r="435" spans="1:9" x14ac:dyDescent="0.3">
      <c r="A435" s="10" t="s">
        <v>2822</v>
      </c>
      <c r="B435" s="10" t="s">
        <v>511</v>
      </c>
      <c r="C435" s="10" t="s">
        <v>1929</v>
      </c>
      <c r="D435" s="3">
        <v>872579.51</v>
      </c>
      <c r="E435" s="3">
        <v>497001.72</v>
      </c>
      <c r="F435" s="3">
        <f t="shared" si="24"/>
        <v>0.56957757350960481</v>
      </c>
      <c r="G435" s="3">
        <v>0.7</v>
      </c>
      <c r="H435" s="3">
        <f t="shared" si="25"/>
        <v>113803.93700000003</v>
      </c>
      <c r="I435" s="10">
        <f t="shared" si="26"/>
        <v>1</v>
      </c>
    </row>
    <row r="436" spans="1:9" x14ac:dyDescent="0.3">
      <c r="A436" s="10" t="s">
        <v>2822</v>
      </c>
      <c r="B436" s="10" t="s">
        <v>512</v>
      </c>
      <c r="C436" s="10" t="s">
        <v>1930</v>
      </c>
      <c r="D436" s="3">
        <v>18874631.27</v>
      </c>
      <c r="E436" s="3">
        <v>11011136.550000001</v>
      </c>
      <c r="F436" s="3">
        <f t="shared" si="24"/>
        <v>0.58338286944452722</v>
      </c>
      <c r="G436" s="3">
        <v>0.7</v>
      </c>
      <c r="H436" s="3">
        <f t="shared" si="25"/>
        <v>2201105.3389999978</v>
      </c>
      <c r="I436" s="10">
        <f t="shared" si="26"/>
        <v>1</v>
      </c>
    </row>
    <row r="437" spans="1:9" x14ac:dyDescent="0.3">
      <c r="A437" s="10" t="s">
        <v>2822</v>
      </c>
      <c r="B437" s="10" t="s">
        <v>513</v>
      </c>
      <c r="C437" s="10" t="s">
        <v>1931</v>
      </c>
      <c r="D437" s="3">
        <v>1913112.9500000002</v>
      </c>
      <c r="E437" s="3">
        <v>711893.83000000007</v>
      </c>
      <c r="F437" s="3">
        <f t="shared" si="24"/>
        <v>0.37211280703525634</v>
      </c>
      <c r="G437" s="3">
        <v>0.7</v>
      </c>
      <c r="H437" s="3">
        <f t="shared" si="25"/>
        <v>627285.23499999987</v>
      </c>
      <c r="I437" s="10">
        <f t="shared" si="26"/>
        <v>1</v>
      </c>
    </row>
    <row r="438" spans="1:9" x14ac:dyDescent="0.3">
      <c r="A438" s="10" t="s">
        <v>2822</v>
      </c>
      <c r="B438" s="10" t="s">
        <v>514</v>
      </c>
      <c r="C438" s="10" t="s">
        <v>1932</v>
      </c>
      <c r="D438" s="3">
        <v>5452582.5600000005</v>
      </c>
      <c r="E438" s="3">
        <v>2841647.71</v>
      </c>
      <c r="F438" s="3">
        <f t="shared" si="24"/>
        <v>0.52115629222127724</v>
      </c>
      <c r="G438" s="3">
        <v>0.7</v>
      </c>
      <c r="H438" s="3">
        <f t="shared" si="25"/>
        <v>975160.08199999994</v>
      </c>
      <c r="I438" s="10">
        <f t="shared" si="26"/>
        <v>1</v>
      </c>
    </row>
    <row r="439" spans="1:9" x14ac:dyDescent="0.3">
      <c r="A439" s="10" t="s">
        <v>2822</v>
      </c>
      <c r="B439" s="10" t="s">
        <v>515</v>
      </c>
      <c r="C439" s="10" t="s">
        <v>1933</v>
      </c>
      <c r="D439" s="3">
        <v>7854157.9100000001</v>
      </c>
      <c r="E439" s="3">
        <v>5672787.2200000007</v>
      </c>
      <c r="F439" s="3">
        <f t="shared" si="24"/>
        <v>0.72226549109451255</v>
      </c>
      <c r="G439" s="3">
        <v>0.7</v>
      </c>
      <c r="H439" s="3" t="str">
        <f t="shared" si="25"/>
        <v/>
      </c>
      <c r="I439" s="10" t="str">
        <f t="shared" si="26"/>
        <v/>
      </c>
    </row>
    <row r="440" spans="1:9" x14ac:dyDescent="0.3">
      <c r="A440" s="10" t="s">
        <v>2822</v>
      </c>
      <c r="B440" s="10" t="s">
        <v>516</v>
      </c>
      <c r="C440" s="10" t="s">
        <v>1934</v>
      </c>
      <c r="D440" s="3">
        <v>1562440.79</v>
      </c>
      <c r="E440" s="3">
        <v>759491.29999999981</v>
      </c>
      <c r="F440" s="3">
        <f t="shared" si="24"/>
        <v>0.48609285219697818</v>
      </c>
      <c r="G440" s="3">
        <v>0.7</v>
      </c>
      <c r="H440" s="3">
        <f t="shared" si="25"/>
        <v>334217.25300000026</v>
      </c>
      <c r="I440" s="10">
        <f t="shared" si="26"/>
        <v>1</v>
      </c>
    </row>
    <row r="441" spans="1:9" x14ac:dyDescent="0.3">
      <c r="A441" s="10" t="s">
        <v>2822</v>
      </c>
      <c r="B441" s="10" t="s">
        <v>517</v>
      </c>
      <c r="C441" s="10" t="s">
        <v>1935</v>
      </c>
      <c r="D441" s="3">
        <v>4031044.5700000003</v>
      </c>
      <c r="E441" s="3">
        <v>1914745.0599999996</v>
      </c>
      <c r="F441" s="3">
        <f t="shared" si="24"/>
        <v>0.47499972445107436</v>
      </c>
      <c r="G441" s="3">
        <v>0.7</v>
      </c>
      <c r="H441" s="3">
        <f t="shared" si="25"/>
        <v>906986.13900000043</v>
      </c>
      <c r="I441" s="10">
        <f t="shared" si="26"/>
        <v>1</v>
      </c>
    </row>
    <row r="442" spans="1:9" x14ac:dyDescent="0.3">
      <c r="A442" s="10" t="s">
        <v>2822</v>
      </c>
      <c r="B442" s="10" t="s">
        <v>518</v>
      </c>
      <c r="C442" s="10" t="s">
        <v>1811</v>
      </c>
      <c r="D442" s="3">
        <v>6084852.6500000004</v>
      </c>
      <c r="E442" s="3">
        <v>5299320.46</v>
      </c>
      <c r="F442" s="3">
        <f t="shared" si="24"/>
        <v>0.8709036627205754</v>
      </c>
      <c r="G442" s="3">
        <v>0.7</v>
      </c>
      <c r="H442" s="3" t="str">
        <f t="shared" si="25"/>
        <v/>
      </c>
      <c r="I442" s="10" t="str">
        <f t="shared" si="26"/>
        <v/>
      </c>
    </row>
    <row r="443" spans="1:9" x14ac:dyDescent="0.3">
      <c r="A443" s="10" t="s">
        <v>2822</v>
      </c>
      <c r="B443" s="10" t="s">
        <v>519</v>
      </c>
      <c r="C443" s="10" t="s">
        <v>1936</v>
      </c>
      <c r="D443" s="3">
        <v>2239670.2200000002</v>
      </c>
      <c r="E443" s="3">
        <v>555980.46</v>
      </c>
      <c r="F443" s="3">
        <f t="shared" si="24"/>
        <v>0.24824210950128181</v>
      </c>
      <c r="G443" s="3">
        <v>0.7</v>
      </c>
      <c r="H443" s="3">
        <f t="shared" si="25"/>
        <v>1011788.6940000001</v>
      </c>
      <c r="I443" s="10">
        <f t="shared" si="26"/>
        <v>1</v>
      </c>
    </row>
    <row r="444" spans="1:9" x14ac:dyDescent="0.3">
      <c r="A444" s="10" t="s">
        <v>2822</v>
      </c>
      <c r="B444" s="10" t="s">
        <v>520</v>
      </c>
      <c r="C444" s="10" t="s">
        <v>1937</v>
      </c>
      <c r="D444" s="3">
        <v>912940.79</v>
      </c>
      <c r="E444" s="3">
        <v>692578.31</v>
      </c>
      <c r="F444" s="3">
        <f t="shared" si="24"/>
        <v>0.75862346998429109</v>
      </c>
      <c r="G444" s="3">
        <v>0.7</v>
      </c>
      <c r="H444" s="3" t="str">
        <f t="shared" si="25"/>
        <v/>
      </c>
      <c r="I444" s="10" t="str">
        <f t="shared" si="26"/>
        <v/>
      </c>
    </row>
    <row r="445" spans="1:9" x14ac:dyDescent="0.3">
      <c r="A445" s="10" t="s">
        <v>2822</v>
      </c>
      <c r="B445" s="10" t="s">
        <v>521</v>
      </c>
      <c r="C445" s="10" t="s">
        <v>1938</v>
      </c>
      <c r="D445" s="3">
        <v>1323319.2999999998</v>
      </c>
      <c r="E445" s="3">
        <v>977198.33999999985</v>
      </c>
      <c r="F445" s="3">
        <f t="shared" si="24"/>
        <v>0.73844486360925887</v>
      </c>
      <c r="G445" s="3">
        <v>0.7</v>
      </c>
      <c r="H445" s="3" t="str">
        <f t="shared" si="25"/>
        <v/>
      </c>
      <c r="I445" s="10" t="str">
        <f t="shared" si="26"/>
        <v/>
      </c>
    </row>
    <row r="446" spans="1:9" x14ac:dyDescent="0.3">
      <c r="A446" s="10" t="s">
        <v>2822</v>
      </c>
      <c r="B446" s="10" t="s">
        <v>522</v>
      </c>
      <c r="C446" s="10" t="s">
        <v>1939</v>
      </c>
      <c r="D446" s="3">
        <v>898313.56999999983</v>
      </c>
      <c r="E446" s="3">
        <v>829072.14000000013</v>
      </c>
      <c r="F446" s="3">
        <f t="shared" si="24"/>
        <v>0.92292064562711695</v>
      </c>
      <c r="G446" s="3">
        <v>0.7</v>
      </c>
      <c r="H446" s="3" t="str">
        <f t="shared" si="25"/>
        <v/>
      </c>
      <c r="I446" s="10" t="str">
        <f t="shared" si="26"/>
        <v/>
      </c>
    </row>
    <row r="447" spans="1:9" x14ac:dyDescent="0.3">
      <c r="A447" s="10" t="s">
        <v>2822</v>
      </c>
      <c r="B447" s="10" t="s">
        <v>523</v>
      </c>
      <c r="C447" s="10" t="s">
        <v>1940</v>
      </c>
      <c r="D447" s="3">
        <v>1200187.3600000001</v>
      </c>
      <c r="E447" s="3">
        <v>2406409.0699999998</v>
      </c>
      <c r="F447" s="3">
        <f t="shared" si="24"/>
        <v>2.0050278399865831</v>
      </c>
      <c r="G447" s="3">
        <v>0.7</v>
      </c>
      <c r="H447" s="3" t="str">
        <f t="shared" si="25"/>
        <v/>
      </c>
      <c r="I447" s="10" t="str">
        <f t="shared" si="26"/>
        <v/>
      </c>
    </row>
    <row r="448" spans="1:9" x14ac:dyDescent="0.3">
      <c r="A448" s="10" t="s">
        <v>2822</v>
      </c>
      <c r="B448" s="10" t="s">
        <v>524</v>
      </c>
      <c r="C448" s="10" t="s">
        <v>1941</v>
      </c>
      <c r="D448" s="3">
        <v>2082412.9800000004</v>
      </c>
      <c r="E448" s="3">
        <v>1181521.2999999998</v>
      </c>
      <c r="F448" s="3">
        <f t="shared" si="24"/>
        <v>0.56738087562247119</v>
      </c>
      <c r="G448" s="3">
        <v>0.7</v>
      </c>
      <c r="H448" s="3">
        <f t="shared" si="25"/>
        <v>276167.78600000031</v>
      </c>
      <c r="I448" s="10">
        <f t="shared" si="26"/>
        <v>1</v>
      </c>
    </row>
    <row r="449" spans="1:9" x14ac:dyDescent="0.3">
      <c r="A449" s="10" t="s">
        <v>2822</v>
      </c>
      <c r="B449" s="10" t="s">
        <v>525</v>
      </c>
      <c r="C449" s="10" t="s">
        <v>1942</v>
      </c>
      <c r="D449" s="3">
        <v>10986762.43</v>
      </c>
      <c r="E449" s="3">
        <v>6765082.5800000001</v>
      </c>
      <c r="F449" s="3">
        <f t="shared" si="24"/>
        <v>0.61574850854402252</v>
      </c>
      <c r="G449" s="3">
        <v>0.7</v>
      </c>
      <c r="H449" s="3">
        <f t="shared" si="25"/>
        <v>925651.12099999934</v>
      </c>
      <c r="I449" s="10">
        <f t="shared" si="26"/>
        <v>1</v>
      </c>
    </row>
    <row r="450" spans="1:9" x14ac:dyDescent="0.3">
      <c r="A450" s="10" t="s">
        <v>2822</v>
      </c>
      <c r="B450" s="10" t="s">
        <v>526</v>
      </c>
      <c r="C450" s="10" t="s">
        <v>1943</v>
      </c>
      <c r="D450" s="3">
        <v>1259944.8999999999</v>
      </c>
      <c r="E450" s="3">
        <v>2270138.0099999998</v>
      </c>
      <c r="F450" s="3">
        <f t="shared" si="24"/>
        <v>1.8017756252674224</v>
      </c>
      <c r="G450" s="3">
        <v>0.7</v>
      </c>
      <c r="H450" s="3" t="str">
        <f t="shared" si="25"/>
        <v/>
      </c>
      <c r="I450" s="10" t="str">
        <f t="shared" si="26"/>
        <v/>
      </c>
    </row>
    <row r="451" spans="1:9" x14ac:dyDescent="0.3">
      <c r="A451" s="10" t="s">
        <v>2822</v>
      </c>
      <c r="B451" s="10" t="s">
        <v>527</v>
      </c>
      <c r="C451" s="10" t="s">
        <v>1944</v>
      </c>
      <c r="D451" s="3">
        <v>5290451.3000000007</v>
      </c>
      <c r="E451" s="3">
        <v>7969019.5999999996</v>
      </c>
      <c r="F451" s="3">
        <f t="shared" si="24"/>
        <v>1.5063024207405518</v>
      </c>
      <c r="G451" s="3">
        <v>0.7</v>
      </c>
      <c r="H451" s="3" t="str">
        <f t="shared" si="25"/>
        <v/>
      </c>
      <c r="I451" s="10" t="str">
        <f t="shared" si="26"/>
        <v/>
      </c>
    </row>
    <row r="452" spans="1:9" x14ac:dyDescent="0.3">
      <c r="A452" s="10" t="s">
        <v>2822</v>
      </c>
      <c r="B452" s="10" t="s">
        <v>528</v>
      </c>
      <c r="C452" s="10" t="s">
        <v>1945</v>
      </c>
      <c r="D452" s="3">
        <v>690237.72</v>
      </c>
      <c r="E452" s="3">
        <v>443139.65999999992</v>
      </c>
      <c r="F452" s="3">
        <f t="shared" ref="F452:F515" si="27">E452/D452</f>
        <v>0.64201020483203952</v>
      </c>
      <c r="G452" s="3">
        <v>0.7</v>
      </c>
      <c r="H452" s="3">
        <f t="shared" ref="H452:H515" si="28">IF(F452&lt;0.7,D452*G452-E452,"")</f>
        <v>40026.744000000006</v>
      </c>
      <c r="I452" s="10">
        <f t="shared" ref="I452:I515" si="29">IF(H452="","",1)</f>
        <v>1</v>
      </c>
    </row>
    <row r="453" spans="1:9" x14ac:dyDescent="0.3">
      <c r="A453" s="10" t="s">
        <v>2822</v>
      </c>
      <c r="B453" s="10" t="s">
        <v>529</v>
      </c>
      <c r="C453" s="10" t="s">
        <v>1720</v>
      </c>
      <c r="D453" s="3">
        <v>8940596.0600000005</v>
      </c>
      <c r="E453" s="3">
        <v>5993415.6699999999</v>
      </c>
      <c r="F453" s="3">
        <f t="shared" si="27"/>
        <v>0.67035974221163952</v>
      </c>
      <c r="G453" s="3">
        <v>0.7</v>
      </c>
      <c r="H453" s="3">
        <f t="shared" si="28"/>
        <v>265001.57199999969</v>
      </c>
      <c r="I453" s="10">
        <f t="shared" si="29"/>
        <v>1</v>
      </c>
    </row>
    <row r="454" spans="1:9" x14ac:dyDescent="0.3">
      <c r="A454" s="10" t="s">
        <v>2822</v>
      </c>
      <c r="B454" s="10" t="s">
        <v>530</v>
      </c>
      <c r="C454" s="10" t="s">
        <v>1946</v>
      </c>
      <c r="D454" s="3">
        <v>10315767.91</v>
      </c>
      <c r="E454" s="3">
        <v>6296830.9000000004</v>
      </c>
      <c r="F454" s="3">
        <f t="shared" si="27"/>
        <v>0.61040835301227714</v>
      </c>
      <c r="G454" s="3">
        <v>0.7</v>
      </c>
      <c r="H454" s="3">
        <f t="shared" si="28"/>
        <v>924206.63699999917</v>
      </c>
      <c r="I454" s="10">
        <f t="shared" si="29"/>
        <v>1</v>
      </c>
    </row>
    <row r="455" spans="1:9" x14ac:dyDescent="0.3">
      <c r="A455" s="15" t="s">
        <v>2822</v>
      </c>
      <c r="B455" s="15"/>
      <c r="C455" s="15">
        <v>67</v>
      </c>
      <c r="D455" s="18">
        <f>SUM(D388:D454)</f>
        <v>975263891.33999968</v>
      </c>
      <c r="E455" s="18">
        <f t="shared" ref="E455:I455" si="30">SUM(E388:E454)</f>
        <v>804711061.94000006</v>
      </c>
      <c r="F455" s="18"/>
      <c r="G455" s="18"/>
      <c r="H455" s="18">
        <f t="shared" si="30"/>
        <v>26561361.908999991</v>
      </c>
      <c r="I455" s="15">
        <f t="shared" si="30"/>
        <v>36</v>
      </c>
    </row>
    <row r="456" spans="1:9" x14ac:dyDescent="0.3">
      <c r="A456" s="10" t="s">
        <v>2823</v>
      </c>
      <c r="B456" s="10" t="s">
        <v>531</v>
      </c>
      <c r="C456" s="10" t="s">
        <v>1947</v>
      </c>
      <c r="D456" s="3">
        <v>1258224.0300000003</v>
      </c>
      <c r="E456" s="3">
        <v>2167892.3499999996</v>
      </c>
      <c r="F456" s="3">
        <f t="shared" si="27"/>
        <v>1.7229780216484971</v>
      </c>
      <c r="G456" s="3">
        <v>0.7</v>
      </c>
      <c r="H456" s="3" t="str">
        <f t="shared" si="28"/>
        <v/>
      </c>
      <c r="I456" s="10" t="str">
        <f t="shared" si="29"/>
        <v/>
      </c>
    </row>
    <row r="457" spans="1:9" x14ac:dyDescent="0.3">
      <c r="A457" s="10" t="s">
        <v>2823</v>
      </c>
      <c r="B457" s="10" t="s">
        <v>532</v>
      </c>
      <c r="C457" s="10" t="s">
        <v>1948</v>
      </c>
      <c r="D457" s="3">
        <v>1176978.2799999998</v>
      </c>
      <c r="E457" s="3">
        <v>2880775.05</v>
      </c>
      <c r="F457" s="3">
        <f t="shared" si="27"/>
        <v>2.4476025589869002</v>
      </c>
      <c r="G457" s="3">
        <v>0.7</v>
      </c>
      <c r="H457" s="3" t="str">
        <f t="shared" si="28"/>
        <v/>
      </c>
      <c r="I457" s="10" t="str">
        <f t="shared" si="29"/>
        <v/>
      </c>
    </row>
    <row r="458" spans="1:9" x14ac:dyDescent="0.3">
      <c r="A458" s="10" t="s">
        <v>2823</v>
      </c>
      <c r="B458" s="10" t="s">
        <v>533</v>
      </c>
      <c r="C458" s="10" t="s">
        <v>1949</v>
      </c>
      <c r="D458" s="3">
        <v>8512059.879999999</v>
      </c>
      <c r="E458" s="3">
        <v>13459694.960000001</v>
      </c>
      <c r="F458" s="3">
        <f t="shared" si="27"/>
        <v>1.5812500322777339</v>
      </c>
      <c r="G458" s="3">
        <v>0.7</v>
      </c>
      <c r="H458" s="3" t="str">
        <f t="shared" si="28"/>
        <v/>
      </c>
      <c r="I458" s="10" t="str">
        <f t="shared" si="29"/>
        <v/>
      </c>
    </row>
    <row r="459" spans="1:9" x14ac:dyDescent="0.3">
      <c r="A459" s="10" t="s">
        <v>2823</v>
      </c>
      <c r="B459" s="10" t="s">
        <v>534</v>
      </c>
      <c r="C459" s="10" t="s">
        <v>1950</v>
      </c>
      <c r="D459" s="3">
        <v>5085127.3800000008</v>
      </c>
      <c r="E459" s="3">
        <v>4941393.99</v>
      </c>
      <c r="F459" s="3">
        <f t="shared" si="27"/>
        <v>0.97173455466124414</v>
      </c>
      <c r="G459" s="3">
        <v>0.7</v>
      </c>
      <c r="H459" s="3" t="str">
        <f t="shared" si="28"/>
        <v/>
      </c>
      <c r="I459" s="10" t="str">
        <f t="shared" si="29"/>
        <v/>
      </c>
    </row>
    <row r="460" spans="1:9" x14ac:dyDescent="0.3">
      <c r="A460" s="10" t="s">
        <v>2823</v>
      </c>
      <c r="B460" s="10" t="s">
        <v>535</v>
      </c>
      <c r="C460" s="10" t="s">
        <v>1951</v>
      </c>
      <c r="D460" s="3">
        <v>4248956.5199999996</v>
      </c>
      <c r="E460" s="3">
        <v>4273902.5</v>
      </c>
      <c r="F460" s="3">
        <f t="shared" si="27"/>
        <v>1.0058710838490765</v>
      </c>
      <c r="G460" s="3">
        <v>0.7</v>
      </c>
      <c r="H460" s="3" t="str">
        <f t="shared" si="28"/>
        <v/>
      </c>
      <c r="I460" s="10" t="str">
        <f t="shared" si="29"/>
        <v/>
      </c>
    </row>
    <row r="461" spans="1:9" x14ac:dyDescent="0.3">
      <c r="A461" s="10" t="s">
        <v>2823</v>
      </c>
      <c r="B461" s="10" t="s">
        <v>536</v>
      </c>
      <c r="C461" s="10" t="s">
        <v>1952</v>
      </c>
      <c r="D461" s="3">
        <v>859009.41999999993</v>
      </c>
      <c r="E461" s="3">
        <v>956857.75</v>
      </c>
      <c r="F461" s="3">
        <f t="shared" si="27"/>
        <v>1.1139083317619498</v>
      </c>
      <c r="G461" s="3">
        <v>0.7</v>
      </c>
      <c r="H461" s="3" t="str">
        <f t="shared" si="28"/>
        <v/>
      </c>
      <c r="I461" s="10" t="str">
        <f t="shared" si="29"/>
        <v/>
      </c>
    </row>
    <row r="462" spans="1:9" x14ac:dyDescent="0.3">
      <c r="A462" s="10" t="s">
        <v>2823</v>
      </c>
      <c r="B462" s="10" t="s">
        <v>537</v>
      </c>
      <c r="C462" s="10" t="s">
        <v>1953</v>
      </c>
      <c r="D462" s="3">
        <v>10033962.800000001</v>
      </c>
      <c r="E462" s="3">
        <v>8873875.7599999998</v>
      </c>
      <c r="F462" s="3">
        <f t="shared" si="27"/>
        <v>0.88438396044282719</v>
      </c>
      <c r="G462" s="3">
        <v>0.7</v>
      </c>
      <c r="H462" s="3" t="str">
        <f t="shared" si="28"/>
        <v/>
      </c>
      <c r="I462" s="10" t="str">
        <f t="shared" si="29"/>
        <v/>
      </c>
    </row>
    <row r="463" spans="1:9" x14ac:dyDescent="0.3">
      <c r="A463" s="10" t="s">
        <v>2823</v>
      </c>
      <c r="B463" s="10" t="s">
        <v>538</v>
      </c>
      <c r="C463" s="10" t="s">
        <v>1954</v>
      </c>
      <c r="D463" s="3">
        <v>1445611.0099999998</v>
      </c>
      <c r="E463" s="3">
        <v>1638789.42</v>
      </c>
      <c r="F463" s="3">
        <f t="shared" si="27"/>
        <v>1.1336309758736551</v>
      </c>
      <c r="G463" s="3">
        <v>0.7</v>
      </c>
      <c r="H463" s="3" t="str">
        <f t="shared" si="28"/>
        <v/>
      </c>
      <c r="I463" s="10" t="str">
        <f t="shared" si="29"/>
        <v/>
      </c>
    </row>
    <row r="464" spans="1:9" x14ac:dyDescent="0.3">
      <c r="A464" s="10" t="s">
        <v>2823</v>
      </c>
      <c r="B464" s="10" t="s">
        <v>539</v>
      </c>
      <c r="C464" s="10" t="s">
        <v>1955</v>
      </c>
      <c r="D464" s="3">
        <v>4718004.2200000007</v>
      </c>
      <c r="E464" s="3">
        <v>5782966.7699999996</v>
      </c>
      <c r="F464" s="3">
        <f t="shared" si="27"/>
        <v>1.2257231024689501</v>
      </c>
      <c r="G464" s="3">
        <v>0.7</v>
      </c>
      <c r="H464" s="3" t="str">
        <f t="shared" si="28"/>
        <v/>
      </c>
      <c r="I464" s="10" t="str">
        <f t="shared" si="29"/>
        <v/>
      </c>
    </row>
    <row r="465" spans="1:9" x14ac:dyDescent="0.3">
      <c r="A465" s="10" t="s">
        <v>2823</v>
      </c>
      <c r="B465" s="10" t="s">
        <v>540</v>
      </c>
      <c r="C465" s="10" t="s">
        <v>1956</v>
      </c>
      <c r="D465" s="3">
        <v>5138217.1999999993</v>
      </c>
      <c r="E465" s="3">
        <v>8549589.7600000016</v>
      </c>
      <c r="F465" s="3">
        <f t="shared" si="27"/>
        <v>1.6639214395218642</v>
      </c>
      <c r="G465" s="3">
        <v>0.7</v>
      </c>
      <c r="H465" s="3" t="str">
        <f t="shared" si="28"/>
        <v/>
      </c>
      <c r="I465" s="10" t="str">
        <f t="shared" si="29"/>
        <v/>
      </c>
    </row>
    <row r="466" spans="1:9" x14ac:dyDescent="0.3">
      <c r="A466" s="10" t="s">
        <v>2823</v>
      </c>
      <c r="B466" s="10" t="s">
        <v>541</v>
      </c>
      <c r="C466" s="10" t="s">
        <v>1957</v>
      </c>
      <c r="D466" s="3">
        <v>594944.89000000013</v>
      </c>
      <c r="E466" s="3">
        <v>737346.98</v>
      </c>
      <c r="F466" s="3">
        <f t="shared" si="27"/>
        <v>1.2393534130530979</v>
      </c>
      <c r="G466" s="3">
        <v>0.7</v>
      </c>
      <c r="H466" s="3" t="str">
        <f t="shared" si="28"/>
        <v/>
      </c>
      <c r="I466" s="10" t="str">
        <f t="shared" si="29"/>
        <v/>
      </c>
    </row>
    <row r="467" spans="1:9" x14ac:dyDescent="0.3">
      <c r="A467" s="10" t="s">
        <v>2823</v>
      </c>
      <c r="B467" s="10" t="s">
        <v>542</v>
      </c>
      <c r="C467" s="10" t="s">
        <v>1958</v>
      </c>
      <c r="D467" s="3">
        <v>1383582.2199999997</v>
      </c>
      <c r="E467" s="3">
        <v>1218779.9699999997</v>
      </c>
      <c r="F467" s="3">
        <f t="shared" si="27"/>
        <v>0.88088727390555799</v>
      </c>
      <c r="G467" s="3">
        <v>0.7</v>
      </c>
      <c r="H467" s="3" t="str">
        <f t="shared" si="28"/>
        <v/>
      </c>
      <c r="I467" s="10" t="str">
        <f t="shared" si="29"/>
        <v/>
      </c>
    </row>
    <row r="468" spans="1:9" x14ac:dyDescent="0.3">
      <c r="A468" s="10" t="s">
        <v>2823</v>
      </c>
      <c r="B468" s="10" t="s">
        <v>543</v>
      </c>
      <c r="C468" s="10" t="s">
        <v>1959</v>
      </c>
      <c r="D468" s="3">
        <v>4015354.54</v>
      </c>
      <c r="E468" s="3">
        <v>3552702.4000000004</v>
      </c>
      <c r="F468" s="3">
        <f t="shared" si="27"/>
        <v>0.88477925538301294</v>
      </c>
      <c r="G468" s="3">
        <v>0.7</v>
      </c>
      <c r="H468" s="3" t="str">
        <f t="shared" si="28"/>
        <v/>
      </c>
      <c r="I468" s="10" t="str">
        <f t="shared" si="29"/>
        <v/>
      </c>
    </row>
    <row r="469" spans="1:9" x14ac:dyDescent="0.3">
      <c r="A469" s="10" t="s">
        <v>2823</v>
      </c>
      <c r="B469" s="10" t="s">
        <v>544</v>
      </c>
      <c r="C469" s="10" t="s">
        <v>1960</v>
      </c>
      <c r="D469" s="3">
        <v>6369383.1600000001</v>
      </c>
      <c r="E469" s="3">
        <v>6415722.0599999996</v>
      </c>
      <c r="F469" s="3">
        <f t="shared" si="27"/>
        <v>1.0072752570909864</v>
      </c>
      <c r="G469" s="3">
        <v>0.7</v>
      </c>
      <c r="H469" s="3" t="str">
        <f t="shared" si="28"/>
        <v/>
      </c>
      <c r="I469" s="10" t="str">
        <f t="shared" si="29"/>
        <v/>
      </c>
    </row>
    <row r="470" spans="1:9" x14ac:dyDescent="0.3">
      <c r="A470" s="10" t="s">
        <v>2823</v>
      </c>
      <c r="B470" s="10" t="s">
        <v>545</v>
      </c>
      <c r="C470" s="10" t="s">
        <v>1961</v>
      </c>
      <c r="D470" s="3">
        <v>799558.20000000019</v>
      </c>
      <c r="E470" s="3">
        <v>721153.00999999978</v>
      </c>
      <c r="F470" s="3">
        <f t="shared" si="27"/>
        <v>0.90193935851073703</v>
      </c>
      <c r="G470" s="3">
        <v>0.7</v>
      </c>
      <c r="H470" s="3" t="str">
        <f t="shared" si="28"/>
        <v/>
      </c>
      <c r="I470" s="10" t="str">
        <f t="shared" si="29"/>
        <v/>
      </c>
    </row>
    <row r="471" spans="1:9" x14ac:dyDescent="0.3">
      <c r="A471" s="10" t="s">
        <v>2823</v>
      </c>
      <c r="B471" s="10" t="s">
        <v>546</v>
      </c>
      <c r="C471" s="10" t="s">
        <v>1962</v>
      </c>
      <c r="D471" s="3">
        <v>9877211.1999999993</v>
      </c>
      <c r="E471" s="3">
        <v>10614034.07</v>
      </c>
      <c r="F471" s="3">
        <f t="shared" si="27"/>
        <v>1.074598270208093</v>
      </c>
      <c r="G471" s="3">
        <v>0.7</v>
      </c>
      <c r="H471" s="3" t="str">
        <f t="shared" si="28"/>
        <v/>
      </c>
      <c r="I471" s="10" t="str">
        <f t="shared" si="29"/>
        <v/>
      </c>
    </row>
    <row r="472" spans="1:9" x14ac:dyDescent="0.3">
      <c r="A472" s="10" t="s">
        <v>2823</v>
      </c>
      <c r="B472" s="10" t="s">
        <v>547</v>
      </c>
      <c r="C472" s="10" t="s">
        <v>1963</v>
      </c>
      <c r="D472" s="3">
        <v>4360708.9399999995</v>
      </c>
      <c r="E472" s="3">
        <v>6231017.1999999993</v>
      </c>
      <c r="F472" s="3">
        <f t="shared" si="27"/>
        <v>1.4289000448628888</v>
      </c>
      <c r="G472" s="3">
        <v>0.7</v>
      </c>
      <c r="H472" s="3" t="str">
        <f t="shared" si="28"/>
        <v/>
      </c>
      <c r="I472" s="10" t="str">
        <f t="shared" si="29"/>
        <v/>
      </c>
    </row>
    <row r="473" spans="1:9" x14ac:dyDescent="0.3">
      <c r="A473" s="10" t="s">
        <v>2823</v>
      </c>
      <c r="B473" s="10" t="s">
        <v>548</v>
      </c>
      <c r="C473" s="10" t="s">
        <v>1964</v>
      </c>
      <c r="D473" s="3">
        <v>713025.40000000037</v>
      </c>
      <c r="E473" s="3">
        <v>1609440.2599999998</v>
      </c>
      <c r="F473" s="3">
        <f t="shared" si="27"/>
        <v>2.2571990563029014</v>
      </c>
      <c r="G473" s="3">
        <v>0.7</v>
      </c>
      <c r="H473" s="3" t="str">
        <f t="shared" si="28"/>
        <v/>
      </c>
      <c r="I473" s="10" t="str">
        <f t="shared" si="29"/>
        <v/>
      </c>
    </row>
    <row r="474" spans="1:9" x14ac:dyDescent="0.3">
      <c r="A474" s="10" t="s">
        <v>2823</v>
      </c>
      <c r="B474" s="10" t="s">
        <v>549</v>
      </c>
      <c r="C474" s="10" t="s">
        <v>1904</v>
      </c>
      <c r="D474" s="3">
        <v>27224322.140000001</v>
      </c>
      <c r="E474" s="3">
        <v>28589690.799999997</v>
      </c>
      <c r="F474" s="3">
        <f t="shared" si="27"/>
        <v>1.050152530997049</v>
      </c>
      <c r="G474" s="3">
        <v>0.7</v>
      </c>
      <c r="H474" s="3" t="str">
        <f t="shared" si="28"/>
        <v/>
      </c>
      <c r="I474" s="10" t="str">
        <f t="shared" si="29"/>
        <v/>
      </c>
    </row>
    <row r="475" spans="1:9" x14ac:dyDescent="0.3">
      <c r="A475" s="10" t="s">
        <v>2823</v>
      </c>
      <c r="B475" s="10" t="s">
        <v>550</v>
      </c>
      <c r="C475" s="10" t="s">
        <v>1599</v>
      </c>
      <c r="D475" s="3">
        <v>1747088.0599999996</v>
      </c>
      <c r="E475" s="3">
        <v>1880418.83</v>
      </c>
      <c r="F475" s="3">
        <f t="shared" si="27"/>
        <v>1.0763159986337498</v>
      </c>
      <c r="G475" s="3">
        <v>0.7</v>
      </c>
      <c r="H475" s="3" t="str">
        <f t="shared" si="28"/>
        <v/>
      </c>
      <c r="I475" s="10" t="str">
        <f t="shared" si="29"/>
        <v/>
      </c>
    </row>
    <row r="476" spans="1:9" x14ac:dyDescent="0.3">
      <c r="A476" s="10" t="s">
        <v>2823</v>
      </c>
      <c r="B476" s="10" t="s">
        <v>551</v>
      </c>
      <c r="C476" s="10" t="s">
        <v>1965</v>
      </c>
      <c r="D476" s="3">
        <v>2797406.55</v>
      </c>
      <c r="E476" s="3">
        <v>3053138.2699999996</v>
      </c>
      <c r="F476" s="3">
        <f t="shared" si="27"/>
        <v>1.0914174309057794</v>
      </c>
      <c r="G476" s="3">
        <v>0.7</v>
      </c>
      <c r="H476" s="3" t="str">
        <f t="shared" si="28"/>
        <v/>
      </c>
      <c r="I476" s="10" t="str">
        <f t="shared" si="29"/>
        <v/>
      </c>
    </row>
    <row r="477" spans="1:9" x14ac:dyDescent="0.3">
      <c r="A477" s="10" t="s">
        <v>2823</v>
      </c>
      <c r="B477" s="10" t="s">
        <v>552</v>
      </c>
      <c r="C477" s="10" t="s">
        <v>1966</v>
      </c>
      <c r="D477" s="3">
        <v>1249250.54</v>
      </c>
      <c r="E477" s="3">
        <v>1290453.8799999999</v>
      </c>
      <c r="F477" s="3">
        <f t="shared" si="27"/>
        <v>1.0329824472199147</v>
      </c>
      <c r="G477" s="3">
        <v>0.7</v>
      </c>
      <c r="H477" s="3" t="str">
        <f t="shared" si="28"/>
        <v/>
      </c>
      <c r="I477" s="10" t="str">
        <f t="shared" si="29"/>
        <v/>
      </c>
    </row>
    <row r="478" spans="1:9" x14ac:dyDescent="0.3">
      <c r="A478" s="10" t="s">
        <v>2823</v>
      </c>
      <c r="B478" s="10" t="s">
        <v>553</v>
      </c>
      <c r="C478" s="10" t="s">
        <v>1967</v>
      </c>
      <c r="D478" s="3">
        <v>4039209.5399999991</v>
      </c>
      <c r="E478" s="3">
        <v>3344491.4399999995</v>
      </c>
      <c r="F478" s="3">
        <f t="shared" si="27"/>
        <v>0.82800642226647148</v>
      </c>
      <c r="G478" s="3">
        <v>0.7</v>
      </c>
      <c r="H478" s="3" t="str">
        <f t="shared" si="28"/>
        <v/>
      </c>
      <c r="I478" s="10" t="str">
        <f t="shared" si="29"/>
        <v/>
      </c>
    </row>
    <row r="479" spans="1:9" x14ac:dyDescent="0.3">
      <c r="A479" s="10" t="s">
        <v>2823</v>
      </c>
      <c r="B479" s="10" t="s">
        <v>554</v>
      </c>
      <c r="C479" s="10" t="s">
        <v>1968</v>
      </c>
      <c r="D479" s="3">
        <v>1361625.29</v>
      </c>
      <c r="E479" s="3">
        <v>784278.19</v>
      </c>
      <c r="F479" s="3">
        <f t="shared" si="27"/>
        <v>0.57598679736625624</v>
      </c>
      <c r="G479" s="3">
        <v>0.7</v>
      </c>
      <c r="H479" s="3">
        <f t="shared" si="28"/>
        <v>168859.51300000004</v>
      </c>
      <c r="I479" s="10">
        <f t="shared" si="29"/>
        <v>1</v>
      </c>
    </row>
    <row r="480" spans="1:9" x14ac:dyDescent="0.3">
      <c r="A480" s="10" t="s">
        <v>2823</v>
      </c>
      <c r="B480" s="10" t="s">
        <v>555</v>
      </c>
      <c r="C480" s="10" t="s">
        <v>1969</v>
      </c>
      <c r="D480" s="3">
        <v>588536.3899999999</v>
      </c>
      <c r="E480" s="3">
        <v>1050925.81</v>
      </c>
      <c r="F480" s="3">
        <f t="shared" si="27"/>
        <v>1.7856598637851437</v>
      </c>
      <c r="G480" s="3">
        <v>0.7</v>
      </c>
      <c r="H480" s="3" t="str">
        <f t="shared" si="28"/>
        <v/>
      </c>
      <c r="I480" s="10" t="str">
        <f t="shared" si="29"/>
        <v/>
      </c>
    </row>
    <row r="481" spans="1:9" x14ac:dyDescent="0.3">
      <c r="A481" s="10" t="s">
        <v>2823</v>
      </c>
      <c r="B481" s="10" t="s">
        <v>556</v>
      </c>
      <c r="C481" s="10" t="s">
        <v>1970</v>
      </c>
      <c r="D481" s="3">
        <v>171284831.98000002</v>
      </c>
      <c r="E481" s="3">
        <v>202389663.07999998</v>
      </c>
      <c r="F481" s="3">
        <f t="shared" si="27"/>
        <v>1.1815971136523746</v>
      </c>
      <c r="G481" s="3">
        <v>0.7</v>
      </c>
      <c r="H481" s="3" t="str">
        <f t="shared" si="28"/>
        <v/>
      </c>
      <c r="I481" s="10" t="str">
        <f t="shared" si="29"/>
        <v/>
      </c>
    </row>
    <row r="482" spans="1:9" x14ac:dyDescent="0.3">
      <c r="A482" s="10" t="s">
        <v>2823</v>
      </c>
      <c r="B482" s="10" t="s">
        <v>557</v>
      </c>
      <c r="C482" s="10" t="s">
        <v>1971</v>
      </c>
      <c r="D482" s="3">
        <v>42536352.32</v>
      </c>
      <c r="E482" s="3">
        <v>45164743.149999999</v>
      </c>
      <c r="F482" s="3">
        <f t="shared" si="27"/>
        <v>1.0617916367211433</v>
      </c>
      <c r="G482" s="3">
        <v>0.7</v>
      </c>
      <c r="H482" s="3" t="str">
        <f t="shared" si="28"/>
        <v/>
      </c>
      <c r="I482" s="10" t="str">
        <f t="shared" si="29"/>
        <v/>
      </c>
    </row>
    <row r="483" spans="1:9" x14ac:dyDescent="0.3">
      <c r="A483" s="10" t="s">
        <v>2823</v>
      </c>
      <c r="B483" s="10" t="s">
        <v>558</v>
      </c>
      <c r="C483" s="10" t="s">
        <v>1972</v>
      </c>
      <c r="D483" s="3">
        <v>40465567.109999999</v>
      </c>
      <c r="E483" s="3">
        <v>53970280.920000002</v>
      </c>
      <c r="F483" s="3">
        <f t="shared" si="27"/>
        <v>1.3337334621627648</v>
      </c>
      <c r="G483" s="3">
        <v>0.7</v>
      </c>
      <c r="H483" s="3" t="str">
        <f t="shared" si="28"/>
        <v/>
      </c>
      <c r="I483" s="10" t="str">
        <f t="shared" si="29"/>
        <v/>
      </c>
    </row>
    <row r="484" spans="1:9" x14ac:dyDescent="0.3">
      <c r="A484" s="10" t="s">
        <v>2823</v>
      </c>
      <c r="B484" s="10" t="s">
        <v>559</v>
      </c>
      <c r="C484" s="10" t="s">
        <v>1973</v>
      </c>
      <c r="D484" s="3">
        <v>1271980.8700000001</v>
      </c>
      <c r="E484" s="3">
        <v>1128448.8899999997</v>
      </c>
      <c r="F484" s="3">
        <f t="shared" si="27"/>
        <v>0.88715869602661523</v>
      </c>
      <c r="G484" s="3">
        <v>0.7</v>
      </c>
      <c r="H484" s="3" t="str">
        <f t="shared" si="28"/>
        <v/>
      </c>
      <c r="I484" s="10" t="str">
        <f t="shared" si="29"/>
        <v/>
      </c>
    </row>
    <row r="485" spans="1:9" x14ac:dyDescent="0.3">
      <c r="A485" s="10" t="s">
        <v>2823</v>
      </c>
      <c r="B485" s="10" t="s">
        <v>560</v>
      </c>
      <c r="C485" s="10" t="s">
        <v>1974</v>
      </c>
      <c r="D485" s="3">
        <v>8886998.620000001</v>
      </c>
      <c r="E485" s="3">
        <v>12380295.58</v>
      </c>
      <c r="F485" s="3">
        <f t="shared" si="27"/>
        <v>1.393079498419006</v>
      </c>
      <c r="G485" s="3">
        <v>0.7</v>
      </c>
      <c r="H485" s="3" t="str">
        <f t="shared" si="28"/>
        <v/>
      </c>
      <c r="I485" s="10" t="str">
        <f t="shared" si="29"/>
        <v/>
      </c>
    </row>
    <row r="486" spans="1:9" x14ac:dyDescent="0.3">
      <c r="A486" s="10" t="s">
        <v>2823</v>
      </c>
      <c r="B486" s="10" t="s">
        <v>561</v>
      </c>
      <c r="C486" s="10" t="s">
        <v>1975</v>
      </c>
      <c r="D486" s="3">
        <v>1186336.5899999999</v>
      </c>
      <c r="E486" s="3">
        <v>624090.41000000015</v>
      </c>
      <c r="F486" s="3">
        <f t="shared" si="27"/>
        <v>0.52606521223458191</v>
      </c>
      <c r="G486" s="3">
        <v>0.7</v>
      </c>
      <c r="H486" s="3">
        <f t="shared" si="28"/>
        <v>206345.20299999975</v>
      </c>
      <c r="I486" s="10">
        <f t="shared" si="29"/>
        <v>1</v>
      </c>
    </row>
    <row r="487" spans="1:9" x14ac:dyDescent="0.3">
      <c r="A487" s="10" t="s">
        <v>2823</v>
      </c>
      <c r="B487" s="10" t="s">
        <v>562</v>
      </c>
      <c r="C487" s="10" t="s">
        <v>1976</v>
      </c>
      <c r="D487" s="3">
        <v>1967676.7300000004</v>
      </c>
      <c r="E487" s="3">
        <v>2135962.0600000005</v>
      </c>
      <c r="F487" s="3">
        <f t="shared" si="27"/>
        <v>1.0855248870072272</v>
      </c>
      <c r="G487" s="3">
        <v>0.7</v>
      </c>
      <c r="H487" s="3" t="str">
        <f t="shared" si="28"/>
        <v/>
      </c>
      <c r="I487" s="10" t="str">
        <f t="shared" si="29"/>
        <v/>
      </c>
    </row>
    <row r="488" spans="1:9" x14ac:dyDescent="0.3">
      <c r="A488" s="10" t="s">
        <v>2823</v>
      </c>
      <c r="B488" s="10" t="s">
        <v>563</v>
      </c>
      <c r="C488" s="10" t="s">
        <v>1977</v>
      </c>
      <c r="D488" s="3">
        <v>986629.5700000003</v>
      </c>
      <c r="E488" s="3">
        <v>1044458.8200000003</v>
      </c>
      <c r="F488" s="3">
        <f t="shared" si="27"/>
        <v>1.0586129300787124</v>
      </c>
      <c r="G488" s="3">
        <v>0.7</v>
      </c>
      <c r="H488" s="3" t="str">
        <f t="shared" si="28"/>
        <v/>
      </c>
      <c r="I488" s="10" t="str">
        <f t="shared" si="29"/>
        <v/>
      </c>
    </row>
    <row r="489" spans="1:9" x14ac:dyDescent="0.3">
      <c r="A489" s="10" t="s">
        <v>2823</v>
      </c>
      <c r="B489" s="10" t="s">
        <v>564</v>
      </c>
      <c r="C489" s="10" t="s">
        <v>1978</v>
      </c>
      <c r="D489" s="3">
        <v>2040775.0099999998</v>
      </c>
      <c r="E489" s="3">
        <v>4162084.6100000003</v>
      </c>
      <c r="F489" s="3">
        <f t="shared" si="27"/>
        <v>2.0394627480272804</v>
      </c>
      <c r="G489" s="3">
        <v>0.7</v>
      </c>
      <c r="H489" s="3" t="str">
        <f t="shared" si="28"/>
        <v/>
      </c>
      <c r="I489" s="10" t="str">
        <f t="shared" si="29"/>
        <v/>
      </c>
    </row>
    <row r="490" spans="1:9" x14ac:dyDescent="0.3">
      <c r="A490" s="10" t="s">
        <v>2823</v>
      </c>
      <c r="B490" s="10" t="s">
        <v>565</v>
      </c>
      <c r="C490" s="10" t="s">
        <v>1979</v>
      </c>
      <c r="D490" s="3">
        <v>1192441.5199999996</v>
      </c>
      <c r="E490" s="3">
        <v>1364965</v>
      </c>
      <c r="F490" s="3">
        <f t="shared" si="27"/>
        <v>1.1446808729035203</v>
      </c>
      <c r="G490" s="3">
        <v>0.7</v>
      </c>
      <c r="H490" s="3" t="str">
        <f t="shared" si="28"/>
        <v/>
      </c>
      <c r="I490" s="10" t="str">
        <f t="shared" si="29"/>
        <v/>
      </c>
    </row>
    <row r="491" spans="1:9" x14ac:dyDescent="0.3">
      <c r="A491" s="10" t="s">
        <v>2823</v>
      </c>
      <c r="B491" s="10" t="s">
        <v>566</v>
      </c>
      <c r="C491" s="10" t="s">
        <v>1980</v>
      </c>
      <c r="D491" s="3">
        <v>19278998.109999999</v>
      </c>
      <c r="E491" s="3">
        <v>19743337.579999998</v>
      </c>
      <c r="F491" s="3">
        <f t="shared" si="27"/>
        <v>1.0240852490025998</v>
      </c>
      <c r="G491" s="3">
        <v>0.7</v>
      </c>
      <c r="H491" s="3" t="str">
        <f t="shared" si="28"/>
        <v/>
      </c>
      <c r="I491" s="10" t="str">
        <f t="shared" si="29"/>
        <v/>
      </c>
    </row>
    <row r="492" spans="1:9" x14ac:dyDescent="0.3">
      <c r="A492" s="10" t="s">
        <v>2823</v>
      </c>
      <c r="B492" s="10" t="s">
        <v>567</v>
      </c>
      <c r="C492" s="10" t="s">
        <v>1981</v>
      </c>
      <c r="D492" s="3">
        <v>1417542.2300000004</v>
      </c>
      <c r="E492" s="3">
        <v>1328209.6200000001</v>
      </c>
      <c r="F492" s="3">
        <f t="shared" si="27"/>
        <v>0.93698063584320845</v>
      </c>
      <c r="G492" s="3">
        <v>0.7</v>
      </c>
      <c r="H492" s="3" t="str">
        <f t="shared" si="28"/>
        <v/>
      </c>
      <c r="I492" s="10" t="str">
        <f t="shared" si="29"/>
        <v/>
      </c>
    </row>
    <row r="493" spans="1:9" x14ac:dyDescent="0.3">
      <c r="A493" s="10" t="s">
        <v>2823</v>
      </c>
      <c r="B493" s="10" t="s">
        <v>568</v>
      </c>
      <c r="C493" s="10" t="s">
        <v>1982</v>
      </c>
      <c r="D493" s="3">
        <v>1312628.4000000004</v>
      </c>
      <c r="E493" s="3">
        <v>1410480.3899999997</v>
      </c>
      <c r="F493" s="3">
        <f t="shared" si="27"/>
        <v>1.0745466043550478</v>
      </c>
      <c r="G493" s="3">
        <v>0.7</v>
      </c>
      <c r="H493" s="3" t="str">
        <f t="shared" si="28"/>
        <v/>
      </c>
      <c r="I493" s="10" t="str">
        <f t="shared" si="29"/>
        <v/>
      </c>
    </row>
    <row r="494" spans="1:9" x14ac:dyDescent="0.3">
      <c r="A494" s="10" t="s">
        <v>2823</v>
      </c>
      <c r="B494" s="10" t="s">
        <v>569</v>
      </c>
      <c r="C494" s="10" t="s">
        <v>1983</v>
      </c>
      <c r="D494" s="3">
        <v>1505524.1900000004</v>
      </c>
      <c r="E494" s="3">
        <v>1269996.3799999999</v>
      </c>
      <c r="F494" s="3">
        <f t="shared" si="27"/>
        <v>0.84355760500932209</v>
      </c>
      <c r="G494" s="3">
        <v>0.7</v>
      </c>
      <c r="H494" s="3" t="str">
        <f t="shared" si="28"/>
        <v/>
      </c>
      <c r="I494" s="10" t="str">
        <f t="shared" si="29"/>
        <v/>
      </c>
    </row>
    <row r="495" spans="1:9" x14ac:dyDescent="0.3">
      <c r="A495" s="10" t="s">
        <v>2823</v>
      </c>
      <c r="B495" s="10" t="s">
        <v>570</v>
      </c>
      <c r="C495" s="10" t="s">
        <v>1984</v>
      </c>
      <c r="D495" s="3">
        <v>1384717.7699999996</v>
      </c>
      <c r="E495" s="3">
        <v>1216678.58</v>
      </c>
      <c r="F495" s="3">
        <f t="shared" si="27"/>
        <v>0.87864733620050273</v>
      </c>
      <c r="G495" s="3">
        <v>0.7</v>
      </c>
      <c r="H495" s="3" t="str">
        <f t="shared" si="28"/>
        <v/>
      </c>
      <c r="I495" s="10" t="str">
        <f t="shared" si="29"/>
        <v/>
      </c>
    </row>
    <row r="496" spans="1:9" x14ac:dyDescent="0.3">
      <c r="A496" s="10" t="s">
        <v>2823</v>
      </c>
      <c r="B496" s="10" t="s">
        <v>571</v>
      </c>
      <c r="C496" s="10" t="s">
        <v>1985</v>
      </c>
      <c r="D496" s="3">
        <v>2621697.1500000004</v>
      </c>
      <c r="E496" s="3">
        <v>3475783.0600000005</v>
      </c>
      <c r="F496" s="3">
        <f t="shared" si="27"/>
        <v>1.3257759615751195</v>
      </c>
      <c r="G496" s="3">
        <v>0.7</v>
      </c>
      <c r="H496" s="3" t="str">
        <f t="shared" si="28"/>
        <v/>
      </c>
      <c r="I496" s="10" t="str">
        <f t="shared" si="29"/>
        <v/>
      </c>
    </row>
    <row r="497" spans="1:9" x14ac:dyDescent="0.3">
      <c r="A497" s="10" t="s">
        <v>2823</v>
      </c>
      <c r="B497" s="10" t="s">
        <v>572</v>
      </c>
      <c r="C497" s="10" t="s">
        <v>1986</v>
      </c>
      <c r="D497" s="3">
        <v>6123909.3200000003</v>
      </c>
      <c r="E497" s="3">
        <v>7903811.0199999996</v>
      </c>
      <c r="F497" s="3">
        <f t="shared" si="27"/>
        <v>1.290647951658435</v>
      </c>
      <c r="G497" s="3">
        <v>0.7</v>
      </c>
      <c r="H497" s="3" t="str">
        <f t="shared" si="28"/>
        <v/>
      </c>
      <c r="I497" s="10" t="str">
        <f t="shared" si="29"/>
        <v/>
      </c>
    </row>
    <row r="498" spans="1:9" x14ac:dyDescent="0.3">
      <c r="A498" s="10" t="s">
        <v>2823</v>
      </c>
      <c r="B498" s="10" t="s">
        <v>573</v>
      </c>
      <c r="C498" s="10" t="s">
        <v>1987</v>
      </c>
      <c r="D498" s="3">
        <v>3509645.1300000008</v>
      </c>
      <c r="E498" s="3">
        <v>4678467.7799999993</v>
      </c>
      <c r="F498" s="3">
        <f t="shared" si="27"/>
        <v>1.3330315763291996</v>
      </c>
      <c r="G498" s="3">
        <v>0.7</v>
      </c>
      <c r="H498" s="3" t="str">
        <f t="shared" si="28"/>
        <v/>
      </c>
      <c r="I498" s="10" t="str">
        <f t="shared" si="29"/>
        <v/>
      </c>
    </row>
    <row r="499" spans="1:9" x14ac:dyDescent="0.3">
      <c r="A499" s="10" t="s">
        <v>2823</v>
      </c>
      <c r="B499" s="10" t="s">
        <v>574</v>
      </c>
      <c r="C499" s="10" t="s">
        <v>1988</v>
      </c>
      <c r="D499" s="3">
        <v>1093636.8799999999</v>
      </c>
      <c r="E499" s="3">
        <v>1167383.1900000004</v>
      </c>
      <c r="F499" s="3">
        <f t="shared" si="27"/>
        <v>1.0674321718192243</v>
      </c>
      <c r="G499" s="3">
        <v>0.7</v>
      </c>
      <c r="H499" s="3" t="str">
        <f t="shared" si="28"/>
        <v/>
      </c>
      <c r="I499" s="10" t="str">
        <f t="shared" si="29"/>
        <v/>
      </c>
    </row>
    <row r="500" spans="1:9" x14ac:dyDescent="0.3">
      <c r="A500" s="10" t="s">
        <v>2823</v>
      </c>
      <c r="B500" s="10" t="s">
        <v>575</v>
      </c>
      <c r="C500" s="10" t="s">
        <v>1989</v>
      </c>
      <c r="D500" s="3">
        <v>2037993.8900000006</v>
      </c>
      <c r="E500" s="3">
        <v>1800758.1799999997</v>
      </c>
      <c r="F500" s="3">
        <f t="shared" si="27"/>
        <v>0.88359351263805763</v>
      </c>
      <c r="G500" s="3">
        <v>0.7</v>
      </c>
      <c r="H500" s="3" t="str">
        <f t="shared" si="28"/>
        <v/>
      </c>
      <c r="I500" s="10" t="str">
        <f t="shared" si="29"/>
        <v/>
      </c>
    </row>
    <row r="501" spans="1:9" x14ac:dyDescent="0.3">
      <c r="A501" s="10" t="s">
        <v>2823</v>
      </c>
      <c r="B501" s="10" t="s">
        <v>576</v>
      </c>
      <c r="C501" s="10" t="s">
        <v>1990</v>
      </c>
      <c r="D501" s="3">
        <v>658725.66999999993</v>
      </c>
      <c r="E501" s="3">
        <v>701734.06</v>
      </c>
      <c r="F501" s="3">
        <f t="shared" si="27"/>
        <v>1.0652902899624364</v>
      </c>
      <c r="G501" s="3">
        <v>0.7</v>
      </c>
      <c r="H501" s="3" t="str">
        <f t="shared" si="28"/>
        <v/>
      </c>
      <c r="I501" s="10" t="str">
        <f t="shared" si="29"/>
        <v/>
      </c>
    </row>
    <row r="502" spans="1:9" x14ac:dyDescent="0.3">
      <c r="A502" s="10" t="s">
        <v>2823</v>
      </c>
      <c r="B502" s="10" t="s">
        <v>577</v>
      </c>
      <c r="C502" s="10" t="s">
        <v>1991</v>
      </c>
      <c r="D502" s="3">
        <v>7004846.0899999999</v>
      </c>
      <c r="E502" s="3">
        <v>10814861.67</v>
      </c>
      <c r="F502" s="3">
        <f t="shared" si="27"/>
        <v>1.5439113909210815</v>
      </c>
      <c r="G502" s="3">
        <v>0.7</v>
      </c>
      <c r="H502" s="3" t="str">
        <f t="shared" si="28"/>
        <v/>
      </c>
      <c r="I502" s="10" t="str">
        <f t="shared" si="29"/>
        <v/>
      </c>
    </row>
    <row r="503" spans="1:9" x14ac:dyDescent="0.3">
      <c r="A503" s="10" t="s">
        <v>2823</v>
      </c>
      <c r="B503" s="10" t="s">
        <v>578</v>
      </c>
      <c r="C503" s="10" t="s">
        <v>1992</v>
      </c>
      <c r="D503" s="3">
        <v>1400240.75</v>
      </c>
      <c r="E503" s="3">
        <v>1696281.17</v>
      </c>
      <c r="F503" s="3">
        <f t="shared" si="27"/>
        <v>1.2114210859811072</v>
      </c>
      <c r="G503" s="3">
        <v>0.7</v>
      </c>
      <c r="H503" s="3" t="str">
        <f t="shared" si="28"/>
        <v/>
      </c>
      <c r="I503" s="10" t="str">
        <f t="shared" si="29"/>
        <v/>
      </c>
    </row>
    <row r="504" spans="1:9" x14ac:dyDescent="0.3">
      <c r="A504" s="10" t="s">
        <v>2823</v>
      </c>
      <c r="B504" s="10" t="s">
        <v>579</v>
      </c>
      <c r="C504" s="10" t="s">
        <v>1993</v>
      </c>
      <c r="D504" s="3">
        <v>10156409.829999998</v>
      </c>
      <c r="E504" s="3">
        <v>11384915.390000001</v>
      </c>
      <c r="F504" s="3">
        <f t="shared" si="27"/>
        <v>1.1209586439069485</v>
      </c>
      <c r="G504" s="3">
        <v>0.7</v>
      </c>
      <c r="H504" s="3" t="str">
        <f t="shared" si="28"/>
        <v/>
      </c>
      <c r="I504" s="10" t="str">
        <f t="shared" si="29"/>
        <v/>
      </c>
    </row>
    <row r="505" spans="1:9" x14ac:dyDescent="0.3">
      <c r="A505" s="10" t="s">
        <v>2823</v>
      </c>
      <c r="B505" s="10" t="s">
        <v>580</v>
      </c>
      <c r="C505" s="10" t="s">
        <v>1994</v>
      </c>
      <c r="D505" s="3">
        <v>1067459.08</v>
      </c>
      <c r="E505" s="3">
        <v>1222002.92</v>
      </c>
      <c r="F505" s="3">
        <f t="shared" si="27"/>
        <v>1.144777296755956</v>
      </c>
      <c r="G505" s="3">
        <v>0.7</v>
      </c>
      <c r="H505" s="3" t="str">
        <f t="shared" si="28"/>
        <v/>
      </c>
      <c r="I505" s="10" t="str">
        <f t="shared" si="29"/>
        <v/>
      </c>
    </row>
    <row r="506" spans="1:9" x14ac:dyDescent="0.3">
      <c r="A506" s="10" t="s">
        <v>2823</v>
      </c>
      <c r="B506" s="10" t="s">
        <v>581</v>
      </c>
      <c r="C506" s="10" t="s">
        <v>1995</v>
      </c>
      <c r="D506" s="3">
        <v>4733991.16</v>
      </c>
      <c r="E506" s="3">
        <v>4733749.1800000016</v>
      </c>
      <c r="F506" s="3">
        <f t="shared" si="27"/>
        <v>0.99994888456868214</v>
      </c>
      <c r="G506" s="3">
        <v>0.7</v>
      </c>
      <c r="H506" s="3" t="str">
        <f t="shared" si="28"/>
        <v/>
      </c>
      <c r="I506" s="10" t="str">
        <f t="shared" si="29"/>
        <v/>
      </c>
    </row>
    <row r="507" spans="1:9" x14ac:dyDescent="0.3">
      <c r="A507" s="10" t="s">
        <v>2823</v>
      </c>
      <c r="B507" s="10" t="s">
        <v>582</v>
      </c>
      <c r="C507" s="10" t="s">
        <v>1996</v>
      </c>
      <c r="D507" s="3">
        <v>11330028.59</v>
      </c>
      <c r="E507" s="3">
        <v>10387518.350000001</v>
      </c>
      <c r="F507" s="3">
        <f t="shared" si="27"/>
        <v>0.91681307487327368</v>
      </c>
      <c r="G507" s="3">
        <v>0.7</v>
      </c>
      <c r="H507" s="3" t="str">
        <f t="shared" si="28"/>
        <v/>
      </c>
      <c r="I507" s="10" t="str">
        <f t="shared" si="29"/>
        <v/>
      </c>
    </row>
    <row r="508" spans="1:9" x14ac:dyDescent="0.3">
      <c r="A508" s="10" t="s">
        <v>2823</v>
      </c>
      <c r="B508" s="10" t="s">
        <v>583</v>
      </c>
      <c r="C508" s="10" t="s">
        <v>1875</v>
      </c>
      <c r="D508" s="3">
        <v>2978259.7399999984</v>
      </c>
      <c r="E508" s="3">
        <v>4335215.93</v>
      </c>
      <c r="F508" s="3">
        <f t="shared" si="27"/>
        <v>1.4556204993725639</v>
      </c>
      <c r="G508" s="3">
        <v>0.7</v>
      </c>
      <c r="H508" s="3" t="str">
        <f t="shared" si="28"/>
        <v/>
      </c>
      <c r="I508" s="10" t="str">
        <f t="shared" si="29"/>
        <v/>
      </c>
    </row>
    <row r="509" spans="1:9" x14ac:dyDescent="0.3">
      <c r="A509" s="10" t="s">
        <v>2823</v>
      </c>
      <c r="B509" s="10" t="s">
        <v>584</v>
      </c>
      <c r="C509" s="10" t="s">
        <v>1997</v>
      </c>
      <c r="D509" s="3">
        <v>719455.89000000013</v>
      </c>
      <c r="E509" s="3">
        <v>1165111.46</v>
      </c>
      <c r="F509" s="3">
        <f t="shared" si="27"/>
        <v>1.6194341810169901</v>
      </c>
      <c r="G509" s="3">
        <v>0.7</v>
      </c>
      <c r="H509" s="3" t="str">
        <f t="shared" si="28"/>
        <v/>
      </c>
      <c r="I509" s="10" t="str">
        <f t="shared" si="29"/>
        <v/>
      </c>
    </row>
    <row r="510" spans="1:9" x14ac:dyDescent="0.3">
      <c r="A510" s="10" t="s">
        <v>2823</v>
      </c>
      <c r="B510" s="10" t="s">
        <v>585</v>
      </c>
      <c r="C510" s="10" t="s">
        <v>1998</v>
      </c>
      <c r="D510" s="3">
        <v>1218914.8700000001</v>
      </c>
      <c r="E510" s="3">
        <v>1288391.9500000002</v>
      </c>
      <c r="F510" s="3">
        <f t="shared" si="27"/>
        <v>1.0569991241472017</v>
      </c>
      <c r="G510" s="3">
        <v>0.7</v>
      </c>
      <c r="H510" s="3" t="str">
        <f t="shared" si="28"/>
        <v/>
      </c>
      <c r="I510" s="10" t="str">
        <f t="shared" si="29"/>
        <v/>
      </c>
    </row>
    <row r="511" spans="1:9" x14ac:dyDescent="0.3">
      <c r="A511" s="10" t="s">
        <v>2823</v>
      </c>
      <c r="B511" s="10" t="s">
        <v>586</v>
      </c>
      <c r="C511" s="10" t="s">
        <v>1999</v>
      </c>
      <c r="D511" s="3">
        <v>6160254.0500000007</v>
      </c>
      <c r="E511" s="3">
        <v>6769056.6499999985</v>
      </c>
      <c r="F511" s="3">
        <f t="shared" si="27"/>
        <v>1.098827515076265</v>
      </c>
      <c r="G511" s="3">
        <v>0.7</v>
      </c>
      <c r="H511" s="3" t="str">
        <f t="shared" si="28"/>
        <v/>
      </c>
      <c r="I511" s="10" t="str">
        <f t="shared" si="29"/>
        <v/>
      </c>
    </row>
    <row r="512" spans="1:9" x14ac:dyDescent="0.3">
      <c r="A512" s="10" t="s">
        <v>2823</v>
      </c>
      <c r="B512" s="10" t="s">
        <v>587</v>
      </c>
      <c r="C512" s="10" t="s">
        <v>2000</v>
      </c>
      <c r="D512" s="3">
        <v>6163569.6700000018</v>
      </c>
      <c r="E512" s="3">
        <v>6206082.7100000009</v>
      </c>
      <c r="F512" s="3">
        <f t="shared" si="27"/>
        <v>1.0068974705042961</v>
      </c>
      <c r="G512" s="3">
        <v>0.7</v>
      </c>
      <c r="H512" s="3" t="str">
        <f t="shared" si="28"/>
        <v/>
      </c>
      <c r="I512" s="10" t="str">
        <f t="shared" si="29"/>
        <v/>
      </c>
    </row>
    <row r="513" spans="1:9" x14ac:dyDescent="0.3">
      <c r="A513" s="10" t="s">
        <v>2823</v>
      </c>
      <c r="B513" s="10" t="s">
        <v>588</v>
      </c>
      <c r="C513" s="10" t="s">
        <v>2001</v>
      </c>
      <c r="D513" s="3">
        <v>2593781.2599999998</v>
      </c>
      <c r="E513" s="3">
        <v>2400741.88</v>
      </c>
      <c r="F513" s="3">
        <f t="shared" si="27"/>
        <v>0.92557607575590239</v>
      </c>
      <c r="G513" s="3">
        <v>0.7</v>
      </c>
      <c r="H513" s="3" t="str">
        <f t="shared" si="28"/>
        <v/>
      </c>
      <c r="I513" s="10" t="str">
        <f t="shared" si="29"/>
        <v/>
      </c>
    </row>
    <row r="514" spans="1:9" x14ac:dyDescent="0.3">
      <c r="A514" s="10" t="s">
        <v>2823</v>
      </c>
      <c r="B514" s="10" t="s">
        <v>589</v>
      </c>
      <c r="C514" s="10" t="s">
        <v>2002</v>
      </c>
      <c r="D514" s="3">
        <v>637456.70000000019</v>
      </c>
      <c r="E514" s="3">
        <v>757127.23</v>
      </c>
      <c r="F514" s="3">
        <f t="shared" si="27"/>
        <v>1.1877312294309554</v>
      </c>
      <c r="G514" s="3">
        <v>0.7</v>
      </c>
      <c r="H514" s="3" t="str">
        <f t="shared" si="28"/>
        <v/>
      </c>
      <c r="I514" s="10" t="str">
        <f t="shared" si="29"/>
        <v/>
      </c>
    </row>
    <row r="515" spans="1:9" x14ac:dyDescent="0.3">
      <c r="A515" s="10" t="s">
        <v>2823</v>
      </c>
      <c r="B515" s="10" t="s">
        <v>590</v>
      </c>
      <c r="C515" s="10" t="s">
        <v>2003</v>
      </c>
      <c r="D515" s="3">
        <v>2457072.6999999993</v>
      </c>
      <c r="E515" s="3">
        <v>3489957.8699999992</v>
      </c>
      <c r="F515" s="3">
        <f t="shared" si="27"/>
        <v>1.4203722462098904</v>
      </c>
      <c r="G515" s="3">
        <v>0.7</v>
      </c>
      <c r="H515" s="3" t="str">
        <f t="shared" si="28"/>
        <v/>
      </c>
      <c r="I515" s="10" t="str">
        <f t="shared" si="29"/>
        <v/>
      </c>
    </row>
    <row r="516" spans="1:9" x14ac:dyDescent="0.3">
      <c r="A516" s="10" t="s">
        <v>2823</v>
      </c>
      <c r="B516" s="10" t="s">
        <v>591</v>
      </c>
      <c r="C516" s="10" t="s">
        <v>2004</v>
      </c>
      <c r="D516" s="3">
        <v>11444361.130000001</v>
      </c>
      <c r="E516" s="3">
        <v>9973102.3800000008</v>
      </c>
      <c r="F516" s="3">
        <f t="shared" ref="F516:F579" si="31">E516/D516</f>
        <v>0.87144247430786903</v>
      </c>
      <c r="G516" s="3">
        <v>0.7</v>
      </c>
      <c r="H516" s="3" t="str">
        <f t="shared" ref="H516:H579" si="32">IF(F516&lt;0.7,D516*G516-E516,"")</f>
        <v/>
      </c>
      <c r="I516" s="10" t="str">
        <f t="shared" ref="I516:I579" si="33">IF(H516="","",1)</f>
        <v/>
      </c>
    </row>
    <row r="517" spans="1:9" x14ac:dyDescent="0.3">
      <c r="A517" s="10" t="s">
        <v>2823</v>
      </c>
      <c r="B517" s="10" t="s">
        <v>592</v>
      </c>
      <c r="C517" s="10" t="s">
        <v>2005</v>
      </c>
      <c r="D517" s="3">
        <v>7383725.0399999991</v>
      </c>
      <c r="E517" s="3">
        <v>8598558.3100000005</v>
      </c>
      <c r="F517" s="3">
        <f t="shared" si="31"/>
        <v>1.164528508770148</v>
      </c>
      <c r="G517" s="3">
        <v>0.7</v>
      </c>
      <c r="H517" s="3" t="str">
        <f t="shared" si="32"/>
        <v/>
      </c>
      <c r="I517" s="10" t="str">
        <f t="shared" si="33"/>
        <v/>
      </c>
    </row>
    <row r="518" spans="1:9" x14ac:dyDescent="0.3">
      <c r="A518" s="15" t="s">
        <v>2823</v>
      </c>
      <c r="B518" s="15"/>
      <c r="C518" s="15">
        <v>62</v>
      </c>
      <c r="D518" s="18">
        <f>SUM(D456:D517)</f>
        <v>499811793.40999991</v>
      </c>
      <c r="E518" s="18">
        <f t="shared" ref="E518:I518" si="34">SUM(E456:E517)</f>
        <v>578903638.88999999</v>
      </c>
      <c r="F518" s="18"/>
      <c r="G518" s="18"/>
      <c r="H518" s="18">
        <f t="shared" si="34"/>
        <v>375204.71599999978</v>
      </c>
      <c r="I518" s="15">
        <f t="shared" si="34"/>
        <v>2</v>
      </c>
    </row>
    <row r="519" spans="1:9" x14ac:dyDescent="0.3">
      <c r="A519" s="10" t="s">
        <v>66</v>
      </c>
      <c r="B519" s="10" t="s">
        <v>593</v>
      </c>
      <c r="C519" s="10" t="s">
        <v>2006</v>
      </c>
      <c r="D519" s="3">
        <v>13592405.469999999</v>
      </c>
      <c r="E519" s="3">
        <v>11594083.899999999</v>
      </c>
      <c r="F519" s="3">
        <f t="shared" si="31"/>
        <v>0.85298249273018478</v>
      </c>
      <c r="G519" s="3">
        <v>0.7</v>
      </c>
      <c r="H519" s="3" t="str">
        <f t="shared" si="32"/>
        <v/>
      </c>
      <c r="I519" s="10" t="str">
        <f t="shared" si="33"/>
        <v/>
      </c>
    </row>
    <row r="520" spans="1:9" x14ac:dyDescent="0.3">
      <c r="A520" s="10" t="s">
        <v>66</v>
      </c>
      <c r="B520" s="10" t="s">
        <v>594</v>
      </c>
      <c r="C520" s="10" t="s">
        <v>2007</v>
      </c>
      <c r="D520" s="3">
        <v>12343452.309999999</v>
      </c>
      <c r="E520" s="3">
        <v>8682596.2799999993</v>
      </c>
      <c r="F520" s="3">
        <f t="shared" si="31"/>
        <v>0.7034171690334825</v>
      </c>
      <c r="G520" s="3">
        <v>0.7</v>
      </c>
      <c r="H520" s="3" t="str">
        <f t="shared" si="32"/>
        <v/>
      </c>
      <c r="I520" s="10" t="str">
        <f t="shared" si="33"/>
        <v/>
      </c>
    </row>
    <row r="521" spans="1:9" x14ac:dyDescent="0.3">
      <c r="A521" s="10" t="s">
        <v>66</v>
      </c>
      <c r="B521" s="10" t="s">
        <v>595</v>
      </c>
      <c r="C521" s="10" t="s">
        <v>2008</v>
      </c>
      <c r="D521" s="3">
        <v>2030584.9100000001</v>
      </c>
      <c r="E521" s="3">
        <v>1269595.8200000003</v>
      </c>
      <c r="F521" s="3">
        <f t="shared" si="31"/>
        <v>0.62523650882444515</v>
      </c>
      <c r="G521" s="3">
        <v>0.7</v>
      </c>
      <c r="H521" s="3">
        <f t="shared" si="32"/>
        <v>151813.61699999962</v>
      </c>
      <c r="I521" s="10">
        <f t="shared" si="33"/>
        <v>1</v>
      </c>
    </row>
    <row r="522" spans="1:9" x14ac:dyDescent="0.3">
      <c r="A522" s="10" t="s">
        <v>66</v>
      </c>
      <c r="B522" s="10" t="s">
        <v>596</v>
      </c>
      <c r="C522" s="10" t="s">
        <v>2009</v>
      </c>
      <c r="D522" s="3">
        <v>29826923.079999998</v>
      </c>
      <c r="E522" s="3">
        <v>20947249.100000001</v>
      </c>
      <c r="F522" s="3">
        <f t="shared" si="31"/>
        <v>0.70229332887661711</v>
      </c>
      <c r="G522" s="3">
        <v>0.7</v>
      </c>
      <c r="H522" s="3" t="str">
        <f t="shared" si="32"/>
        <v/>
      </c>
      <c r="I522" s="10" t="str">
        <f t="shared" si="33"/>
        <v/>
      </c>
    </row>
    <row r="523" spans="1:9" x14ac:dyDescent="0.3">
      <c r="A523" s="10" t="s">
        <v>66</v>
      </c>
      <c r="B523" s="10" t="s">
        <v>597</v>
      </c>
      <c r="C523" s="10" t="s">
        <v>2010</v>
      </c>
      <c r="D523" s="3">
        <v>121777900.31</v>
      </c>
      <c r="E523" s="3">
        <v>88115611.920000002</v>
      </c>
      <c r="F523" s="3">
        <f t="shared" si="31"/>
        <v>0.72357637712336409</v>
      </c>
      <c r="G523" s="3">
        <v>0.7</v>
      </c>
      <c r="H523" s="3" t="str">
        <f t="shared" si="32"/>
        <v/>
      </c>
      <c r="I523" s="10" t="str">
        <f t="shared" si="33"/>
        <v/>
      </c>
    </row>
    <row r="524" spans="1:9" x14ac:dyDescent="0.3">
      <c r="A524" s="10" t="s">
        <v>66</v>
      </c>
      <c r="B524" s="10" t="s">
        <v>598</v>
      </c>
      <c r="C524" s="10" t="s">
        <v>2011</v>
      </c>
      <c r="D524" s="3">
        <v>8981070.3099999987</v>
      </c>
      <c r="E524" s="3">
        <v>8109758.1899999995</v>
      </c>
      <c r="F524" s="3">
        <f t="shared" si="31"/>
        <v>0.90298348749927571</v>
      </c>
      <c r="G524" s="3">
        <v>0.7</v>
      </c>
      <c r="H524" s="3" t="str">
        <f t="shared" si="32"/>
        <v/>
      </c>
      <c r="I524" s="10" t="str">
        <f t="shared" si="33"/>
        <v/>
      </c>
    </row>
    <row r="525" spans="1:9" x14ac:dyDescent="0.3">
      <c r="A525" s="10" t="s">
        <v>66</v>
      </c>
      <c r="B525" s="10" t="s">
        <v>599</v>
      </c>
      <c r="C525" s="10" t="s">
        <v>2012</v>
      </c>
      <c r="D525" s="3">
        <v>67757456.030000001</v>
      </c>
      <c r="E525" s="3">
        <v>62995536.989999995</v>
      </c>
      <c r="F525" s="3">
        <f t="shared" si="31"/>
        <v>0.92972110644337591</v>
      </c>
      <c r="G525" s="3">
        <v>0.7</v>
      </c>
      <c r="H525" s="3" t="str">
        <f t="shared" si="32"/>
        <v/>
      </c>
      <c r="I525" s="10" t="str">
        <f t="shared" si="33"/>
        <v/>
      </c>
    </row>
    <row r="526" spans="1:9" x14ac:dyDescent="0.3">
      <c r="A526" s="10" t="s">
        <v>66</v>
      </c>
      <c r="B526" s="10" t="s">
        <v>600</v>
      </c>
      <c r="C526" s="10" t="s">
        <v>2013</v>
      </c>
      <c r="D526" s="3">
        <v>11325171.330000002</v>
      </c>
      <c r="E526" s="3">
        <v>6986421.9800000004</v>
      </c>
      <c r="F526" s="3">
        <f t="shared" si="31"/>
        <v>0.61689327043496478</v>
      </c>
      <c r="G526" s="3">
        <v>0.7</v>
      </c>
      <c r="H526" s="3">
        <f t="shared" si="32"/>
        <v>941197.95100000035</v>
      </c>
      <c r="I526" s="10">
        <f t="shared" si="33"/>
        <v>1</v>
      </c>
    </row>
    <row r="527" spans="1:9" x14ac:dyDescent="0.3">
      <c r="A527" s="10" t="s">
        <v>66</v>
      </c>
      <c r="B527" s="10" t="s">
        <v>601</v>
      </c>
      <c r="C527" s="10" t="s">
        <v>2014</v>
      </c>
      <c r="D527" s="3">
        <v>80261796.269999996</v>
      </c>
      <c r="E527" s="3">
        <v>39402901.420000002</v>
      </c>
      <c r="F527" s="3">
        <f t="shared" si="31"/>
        <v>0.49092972312068595</v>
      </c>
      <c r="G527" s="3">
        <v>0.7</v>
      </c>
      <c r="H527" s="3">
        <f t="shared" si="32"/>
        <v>16780355.968999989</v>
      </c>
      <c r="I527" s="10">
        <f t="shared" si="33"/>
        <v>1</v>
      </c>
    </row>
    <row r="528" spans="1:9" x14ac:dyDescent="0.3">
      <c r="A528" s="10" t="s">
        <v>66</v>
      </c>
      <c r="B528" s="10" t="s">
        <v>602</v>
      </c>
      <c r="C528" s="10" t="s">
        <v>2015</v>
      </c>
      <c r="D528" s="3">
        <v>38608633.5</v>
      </c>
      <c r="E528" s="3">
        <v>25752056.479999997</v>
      </c>
      <c r="F528" s="3">
        <f t="shared" si="31"/>
        <v>0.66700253662176356</v>
      </c>
      <c r="G528" s="3">
        <v>0.7</v>
      </c>
      <c r="H528" s="3">
        <f t="shared" si="32"/>
        <v>1273986.9700000025</v>
      </c>
      <c r="I528" s="10">
        <f t="shared" si="33"/>
        <v>1</v>
      </c>
    </row>
    <row r="529" spans="1:9" x14ac:dyDescent="0.3">
      <c r="A529" s="10" t="s">
        <v>66</v>
      </c>
      <c r="B529" s="10" t="s">
        <v>603</v>
      </c>
      <c r="C529" s="10" t="s">
        <v>2016</v>
      </c>
      <c r="D529" s="3">
        <v>102280953.45</v>
      </c>
      <c r="E529" s="3">
        <v>69724791.900000006</v>
      </c>
      <c r="F529" s="3">
        <f t="shared" si="31"/>
        <v>0.6816986892294169</v>
      </c>
      <c r="G529" s="3">
        <v>0.7</v>
      </c>
      <c r="H529" s="3">
        <f t="shared" si="32"/>
        <v>1871875.5149999857</v>
      </c>
      <c r="I529" s="10">
        <f t="shared" si="33"/>
        <v>1</v>
      </c>
    </row>
    <row r="530" spans="1:9" x14ac:dyDescent="0.3">
      <c r="A530" s="10" t="s">
        <v>66</v>
      </c>
      <c r="B530" s="10" t="s">
        <v>604</v>
      </c>
      <c r="C530" s="10" t="s">
        <v>2017</v>
      </c>
      <c r="D530" s="3">
        <v>39200356.859999999</v>
      </c>
      <c r="E530" s="3">
        <v>24580795.799999997</v>
      </c>
      <c r="F530" s="3">
        <f t="shared" si="31"/>
        <v>0.62705540890323408</v>
      </c>
      <c r="G530" s="3">
        <v>0.7</v>
      </c>
      <c r="H530" s="3">
        <f t="shared" si="32"/>
        <v>2859454.0020000003</v>
      </c>
      <c r="I530" s="10">
        <f t="shared" si="33"/>
        <v>1</v>
      </c>
    </row>
    <row r="531" spans="1:9" x14ac:dyDescent="0.3">
      <c r="A531" s="10" t="s">
        <v>66</v>
      </c>
      <c r="B531" s="10" t="s">
        <v>605</v>
      </c>
      <c r="C531" s="10" t="s">
        <v>1646</v>
      </c>
      <c r="D531" s="3">
        <v>29302082.530000001</v>
      </c>
      <c r="E531" s="3">
        <v>27823031.210000001</v>
      </c>
      <c r="F531" s="3">
        <f t="shared" si="31"/>
        <v>0.9495240204007438</v>
      </c>
      <c r="G531" s="3">
        <v>0.7</v>
      </c>
      <c r="H531" s="3" t="str">
        <f t="shared" si="32"/>
        <v/>
      </c>
      <c r="I531" s="10" t="str">
        <f t="shared" si="33"/>
        <v/>
      </c>
    </row>
    <row r="532" spans="1:9" x14ac:dyDescent="0.3">
      <c r="A532" s="10" t="s">
        <v>66</v>
      </c>
      <c r="B532" s="10" t="s">
        <v>606</v>
      </c>
      <c r="C532" s="10" t="s">
        <v>2018</v>
      </c>
      <c r="D532" s="3">
        <v>18328290.399999999</v>
      </c>
      <c r="E532" s="3">
        <v>13171148.440000001</v>
      </c>
      <c r="F532" s="3">
        <f t="shared" si="31"/>
        <v>0.71862394978202671</v>
      </c>
      <c r="G532" s="3">
        <v>0.7</v>
      </c>
      <c r="H532" s="3" t="str">
        <f t="shared" si="32"/>
        <v/>
      </c>
      <c r="I532" s="10" t="str">
        <f t="shared" si="33"/>
        <v/>
      </c>
    </row>
    <row r="533" spans="1:9" x14ac:dyDescent="0.3">
      <c r="A533" s="10" t="s">
        <v>66</v>
      </c>
      <c r="B533" s="10" t="s">
        <v>607</v>
      </c>
      <c r="C533" s="10" t="s">
        <v>2019</v>
      </c>
      <c r="D533" s="3">
        <v>37330214.060000002</v>
      </c>
      <c r="E533" s="3">
        <v>34328484.009999998</v>
      </c>
      <c r="F533" s="3">
        <f t="shared" si="31"/>
        <v>0.9195897980875386</v>
      </c>
      <c r="G533" s="3">
        <v>0.7</v>
      </c>
      <c r="H533" s="3" t="str">
        <f t="shared" si="32"/>
        <v/>
      </c>
      <c r="I533" s="10" t="str">
        <f t="shared" si="33"/>
        <v/>
      </c>
    </row>
    <row r="534" spans="1:9" x14ac:dyDescent="0.3">
      <c r="A534" s="10" t="s">
        <v>66</v>
      </c>
      <c r="B534" s="10" t="s">
        <v>608</v>
      </c>
      <c r="C534" s="10" t="s">
        <v>2020</v>
      </c>
      <c r="D534" s="3">
        <v>56274663.849999994</v>
      </c>
      <c r="E534" s="3">
        <v>43378376.609999999</v>
      </c>
      <c r="F534" s="3">
        <f t="shared" si="31"/>
        <v>0.77083315371949579</v>
      </c>
      <c r="G534" s="3">
        <v>0.7</v>
      </c>
      <c r="H534" s="3" t="str">
        <f t="shared" si="32"/>
        <v/>
      </c>
      <c r="I534" s="10" t="str">
        <f t="shared" si="33"/>
        <v/>
      </c>
    </row>
    <row r="535" spans="1:9" x14ac:dyDescent="0.3">
      <c r="A535" s="10" t="s">
        <v>66</v>
      </c>
      <c r="B535" s="10" t="s">
        <v>609</v>
      </c>
      <c r="C535" s="10" t="s">
        <v>2021</v>
      </c>
      <c r="D535" s="3">
        <v>7186606.1300000008</v>
      </c>
      <c r="E535" s="3">
        <v>6071068.2799999993</v>
      </c>
      <c r="F535" s="3">
        <f t="shared" si="31"/>
        <v>0.84477542948356887</v>
      </c>
      <c r="G535" s="3">
        <v>0.7</v>
      </c>
      <c r="H535" s="3" t="str">
        <f t="shared" si="32"/>
        <v/>
      </c>
      <c r="I535" s="10" t="str">
        <f t="shared" si="33"/>
        <v/>
      </c>
    </row>
    <row r="536" spans="1:9" x14ac:dyDescent="0.3">
      <c r="A536" s="10" t="s">
        <v>66</v>
      </c>
      <c r="B536" s="10" t="s">
        <v>610</v>
      </c>
      <c r="C536" s="10" t="s">
        <v>2022</v>
      </c>
      <c r="D536" s="3">
        <v>8248144.6199999992</v>
      </c>
      <c r="E536" s="3">
        <v>9407239.1400000006</v>
      </c>
      <c r="F536" s="3">
        <f t="shared" si="31"/>
        <v>1.1405279094148573</v>
      </c>
      <c r="G536" s="3">
        <v>0.7</v>
      </c>
      <c r="H536" s="3" t="str">
        <f t="shared" si="32"/>
        <v/>
      </c>
      <c r="I536" s="10" t="str">
        <f t="shared" si="33"/>
        <v/>
      </c>
    </row>
    <row r="537" spans="1:9" x14ac:dyDescent="0.3">
      <c r="A537" s="10" t="s">
        <v>66</v>
      </c>
      <c r="B537" s="10" t="s">
        <v>611</v>
      </c>
      <c r="C537" s="10" t="s">
        <v>2023</v>
      </c>
      <c r="D537" s="3">
        <v>15079660.690000001</v>
      </c>
      <c r="E537" s="3">
        <v>10583200.42</v>
      </c>
      <c r="F537" s="3">
        <f t="shared" si="31"/>
        <v>0.70181953278419551</v>
      </c>
      <c r="G537" s="3">
        <v>0.7</v>
      </c>
      <c r="H537" s="3" t="str">
        <f t="shared" si="32"/>
        <v/>
      </c>
      <c r="I537" s="10" t="str">
        <f t="shared" si="33"/>
        <v/>
      </c>
    </row>
    <row r="538" spans="1:9" x14ac:dyDescent="0.3">
      <c r="A538" s="10" t="s">
        <v>66</v>
      </c>
      <c r="B538" s="10" t="s">
        <v>612</v>
      </c>
      <c r="C538" s="10" t="s">
        <v>2024</v>
      </c>
      <c r="D538" s="3">
        <v>31123067.050000001</v>
      </c>
      <c r="E538" s="3">
        <v>19968537.640000001</v>
      </c>
      <c r="F538" s="3">
        <f t="shared" si="31"/>
        <v>0.6415992873684343</v>
      </c>
      <c r="G538" s="3">
        <v>0.7</v>
      </c>
      <c r="H538" s="3">
        <f t="shared" si="32"/>
        <v>1817609.2949999981</v>
      </c>
      <c r="I538" s="10">
        <f t="shared" si="33"/>
        <v>1</v>
      </c>
    </row>
    <row r="539" spans="1:9" x14ac:dyDescent="0.3">
      <c r="A539" s="10" t="s">
        <v>66</v>
      </c>
      <c r="B539" s="10" t="s">
        <v>613</v>
      </c>
      <c r="C539" s="10" t="s">
        <v>2025</v>
      </c>
      <c r="D539" s="3">
        <v>15405269.469999999</v>
      </c>
      <c r="E539" s="3">
        <v>12054034.619999999</v>
      </c>
      <c r="F539" s="3">
        <f t="shared" si="31"/>
        <v>0.78246178318878834</v>
      </c>
      <c r="G539" s="3">
        <v>0.7</v>
      </c>
      <c r="H539" s="3" t="str">
        <f t="shared" si="32"/>
        <v/>
      </c>
      <c r="I539" s="10" t="str">
        <f t="shared" si="33"/>
        <v/>
      </c>
    </row>
    <row r="540" spans="1:9" x14ac:dyDescent="0.3">
      <c r="A540" s="10" t="s">
        <v>66</v>
      </c>
      <c r="B540" s="10" t="s">
        <v>614</v>
      </c>
      <c r="C540" s="10" t="s">
        <v>2026</v>
      </c>
      <c r="D540" s="3">
        <v>21030923.93</v>
      </c>
      <c r="E540" s="3">
        <v>23041762.129999999</v>
      </c>
      <c r="F540" s="3">
        <f t="shared" si="31"/>
        <v>1.0956134027536277</v>
      </c>
      <c r="G540" s="3">
        <v>0.7</v>
      </c>
      <c r="H540" s="3" t="str">
        <f t="shared" si="32"/>
        <v/>
      </c>
      <c r="I540" s="10" t="str">
        <f t="shared" si="33"/>
        <v/>
      </c>
    </row>
    <row r="541" spans="1:9" x14ac:dyDescent="0.3">
      <c r="A541" s="10" t="s">
        <v>66</v>
      </c>
      <c r="B541" s="10" t="s">
        <v>615</v>
      </c>
      <c r="C541" s="10" t="s">
        <v>2027</v>
      </c>
      <c r="D541" s="3">
        <v>5832842.4000000004</v>
      </c>
      <c r="E541" s="3">
        <v>4101149.6400000006</v>
      </c>
      <c r="F541" s="3">
        <f t="shared" si="31"/>
        <v>0.70311339802357775</v>
      </c>
      <c r="G541" s="3">
        <v>0.7</v>
      </c>
      <c r="H541" s="3" t="str">
        <f t="shared" si="32"/>
        <v/>
      </c>
      <c r="I541" s="10" t="str">
        <f t="shared" si="33"/>
        <v/>
      </c>
    </row>
    <row r="542" spans="1:9" x14ac:dyDescent="0.3">
      <c r="A542" s="10" t="s">
        <v>66</v>
      </c>
      <c r="B542" s="10" t="s">
        <v>616</v>
      </c>
      <c r="C542" s="10" t="s">
        <v>2028</v>
      </c>
      <c r="D542" s="3">
        <v>7354096.3100000005</v>
      </c>
      <c r="E542" s="3">
        <v>2519367.0500000007</v>
      </c>
      <c r="F542" s="3">
        <f t="shared" si="31"/>
        <v>0.34258010009662226</v>
      </c>
      <c r="G542" s="3">
        <v>0.7</v>
      </c>
      <c r="H542" s="3">
        <f t="shared" si="32"/>
        <v>2628500.3669999996</v>
      </c>
      <c r="I542" s="10">
        <f t="shared" si="33"/>
        <v>1</v>
      </c>
    </row>
    <row r="543" spans="1:9" x14ac:dyDescent="0.3">
      <c r="A543" s="10" t="s">
        <v>66</v>
      </c>
      <c r="B543" s="10" t="s">
        <v>617</v>
      </c>
      <c r="C543" s="10" t="s">
        <v>2029</v>
      </c>
      <c r="D543" s="3">
        <v>3317626.1900000004</v>
      </c>
      <c r="E543" s="3">
        <v>2684442.8099999996</v>
      </c>
      <c r="F543" s="3">
        <f t="shared" si="31"/>
        <v>0.80914565302488139</v>
      </c>
      <c r="G543" s="3">
        <v>0.7</v>
      </c>
      <c r="H543" s="3" t="str">
        <f t="shared" si="32"/>
        <v/>
      </c>
      <c r="I543" s="10" t="str">
        <f t="shared" si="33"/>
        <v/>
      </c>
    </row>
    <row r="544" spans="1:9" x14ac:dyDescent="0.3">
      <c r="A544" s="10" t="s">
        <v>66</v>
      </c>
      <c r="B544" s="10" t="s">
        <v>618</v>
      </c>
      <c r="C544" s="10" t="s">
        <v>2030</v>
      </c>
      <c r="D544" s="3">
        <v>21477879.039999999</v>
      </c>
      <c r="E544" s="3">
        <v>8473085.9199999999</v>
      </c>
      <c r="F544" s="3">
        <f t="shared" si="31"/>
        <v>0.39450291642949864</v>
      </c>
      <c r="G544" s="3">
        <v>0.7</v>
      </c>
      <c r="H544" s="3">
        <f t="shared" si="32"/>
        <v>6561429.407999998</v>
      </c>
      <c r="I544" s="10">
        <f t="shared" si="33"/>
        <v>1</v>
      </c>
    </row>
    <row r="545" spans="1:9" x14ac:dyDescent="0.3">
      <c r="A545" s="10" t="s">
        <v>66</v>
      </c>
      <c r="B545" s="10" t="s">
        <v>619</v>
      </c>
      <c r="C545" s="10" t="s">
        <v>2031</v>
      </c>
      <c r="D545" s="3">
        <v>11022438.279999999</v>
      </c>
      <c r="E545" s="3">
        <v>6650718.6199999992</v>
      </c>
      <c r="F545" s="3">
        <f t="shared" si="31"/>
        <v>0.6033799828181029</v>
      </c>
      <c r="G545" s="3">
        <v>0.7</v>
      </c>
      <c r="H545" s="3">
        <f t="shared" si="32"/>
        <v>1064988.176</v>
      </c>
      <c r="I545" s="10">
        <f t="shared" si="33"/>
        <v>1</v>
      </c>
    </row>
    <row r="546" spans="1:9" x14ac:dyDescent="0.3">
      <c r="A546" s="10" t="s">
        <v>66</v>
      </c>
      <c r="B546" s="10" t="s">
        <v>620</v>
      </c>
      <c r="C546" s="10" t="s">
        <v>2032</v>
      </c>
      <c r="D546" s="3">
        <v>9467243.1799999997</v>
      </c>
      <c r="E546" s="3">
        <v>7184203.0299999993</v>
      </c>
      <c r="F546" s="3">
        <f t="shared" si="31"/>
        <v>0.75884847293000446</v>
      </c>
      <c r="G546" s="3">
        <v>0.7</v>
      </c>
      <c r="H546" s="3" t="str">
        <f t="shared" si="32"/>
        <v/>
      </c>
      <c r="I546" s="10" t="str">
        <f t="shared" si="33"/>
        <v/>
      </c>
    </row>
    <row r="547" spans="1:9" x14ac:dyDescent="0.3">
      <c r="A547" s="10" t="s">
        <v>66</v>
      </c>
      <c r="B547" s="10" t="s">
        <v>621</v>
      </c>
      <c r="C547" s="10" t="s">
        <v>2033</v>
      </c>
      <c r="D547" s="3">
        <v>5772126.6200000001</v>
      </c>
      <c r="E547" s="3">
        <v>2621382.7300000004</v>
      </c>
      <c r="F547" s="3">
        <f t="shared" si="31"/>
        <v>0.45414504957619944</v>
      </c>
      <c r="G547" s="3">
        <v>0.7</v>
      </c>
      <c r="H547" s="3">
        <f t="shared" si="32"/>
        <v>1419105.9039999992</v>
      </c>
      <c r="I547" s="10">
        <f t="shared" si="33"/>
        <v>1</v>
      </c>
    </row>
    <row r="548" spans="1:9" x14ac:dyDescent="0.3">
      <c r="A548" s="10" t="s">
        <v>66</v>
      </c>
      <c r="B548" s="10" t="s">
        <v>622</v>
      </c>
      <c r="C548" s="10" t="s">
        <v>2034</v>
      </c>
      <c r="D548" s="3">
        <v>19392785.399999999</v>
      </c>
      <c r="E548" s="3">
        <v>6888269.9800000004</v>
      </c>
      <c r="F548" s="3">
        <f t="shared" si="31"/>
        <v>0.35519755609733095</v>
      </c>
      <c r="G548" s="3">
        <v>0.7</v>
      </c>
      <c r="H548" s="3">
        <f t="shared" si="32"/>
        <v>6686679.799999997</v>
      </c>
      <c r="I548" s="10">
        <f t="shared" si="33"/>
        <v>1</v>
      </c>
    </row>
    <row r="549" spans="1:9" x14ac:dyDescent="0.3">
      <c r="A549" s="10" t="s">
        <v>66</v>
      </c>
      <c r="B549" s="10" t="s">
        <v>623</v>
      </c>
      <c r="C549" s="10" t="s">
        <v>2035</v>
      </c>
      <c r="D549" s="3">
        <v>45402403.700000003</v>
      </c>
      <c r="E549" s="3">
        <v>21261788.509999998</v>
      </c>
      <c r="F549" s="3">
        <f t="shared" si="31"/>
        <v>0.46829653889007633</v>
      </c>
      <c r="G549" s="3">
        <v>0.7</v>
      </c>
      <c r="H549" s="3">
        <f t="shared" si="32"/>
        <v>10519894.080000002</v>
      </c>
      <c r="I549" s="10">
        <f t="shared" si="33"/>
        <v>1</v>
      </c>
    </row>
    <row r="550" spans="1:9" x14ac:dyDescent="0.3">
      <c r="A550" s="10" t="s">
        <v>66</v>
      </c>
      <c r="B550" s="10" t="s">
        <v>624</v>
      </c>
      <c r="C550" s="10" t="s">
        <v>2036</v>
      </c>
      <c r="D550" s="3">
        <v>13008858.18</v>
      </c>
      <c r="E550" s="3">
        <v>11573270.52</v>
      </c>
      <c r="F550" s="3">
        <f t="shared" si="31"/>
        <v>0.88964537547137745</v>
      </c>
      <c r="G550" s="3">
        <v>0.7</v>
      </c>
      <c r="H550" s="3" t="str">
        <f t="shared" si="32"/>
        <v/>
      </c>
      <c r="I550" s="10" t="str">
        <f t="shared" si="33"/>
        <v/>
      </c>
    </row>
    <row r="551" spans="1:9" x14ac:dyDescent="0.3">
      <c r="A551" s="10" t="s">
        <v>66</v>
      </c>
      <c r="B551" s="10" t="s">
        <v>625</v>
      </c>
      <c r="C551" s="10" t="s">
        <v>1544</v>
      </c>
      <c r="D551" s="3">
        <v>13200892.91</v>
      </c>
      <c r="E551" s="3">
        <v>13645082.57</v>
      </c>
      <c r="F551" s="3">
        <f t="shared" si="31"/>
        <v>1.0336484556785939</v>
      </c>
      <c r="G551" s="3">
        <v>0.7</v>
      </c>
      <c r="H551" s="3" t="str">
        <f t="shared" si="32"/>
        <v/>
      </c>
      <c r="I551" s="10" t="str">
        <f t="shared" si="33"/>
        <v/>
      </c>
    </row>
    <row r="552" spans="1:9" x14ac:dyDescent="0.3">
      <c r="A552" s="10" t="s">
        <v>66</v>
      </c>
      <c r="B552" s="10" t="s">
        <v>626</v>
      </c>
      <c r="C552" s="10" t="s">
        <v>1544</v>
      </c>
      <c r="D552" s="3">
        <v>16771530.399999999</v>
      </c>
      <c r="E552" s="3">
        <v>7467745.3399999999</v>
      </c>
      <c r="F552" s="3">
        <f t="shared" si="31"/>
        <v>0.445263202694967</v>
      </c>
      <c r="G552" s="3">
        <v>0.7</v>
      </c>
      <c r="H552" s="3">
        <f t="shared" si="32"/>
        <v>4272325.9399999976</v>
      </c>
      <c r="I552" s="10">
        <f t="shared" si="33"/>
        <v>1</v>
      </c>
    </row>
    <row r="553" spans="1:9" x14ac:dyDescent="0.3">
      <c r="A553" s="10" t="s">
        <v>66</v>
      </c>
      <c r="B553" s="10" t="s">
        <v>627</v>
      </c>
      <c r="C553" s="10" t="s">
        <v>2037</v>
      </c>
      <c r="D553" s="3">
        <v>3240203.4400000004</v>
      </c>
      <c r="E553" s="3">
        <v>3197825.8</v>
      </c>
      <c r="F553" s="3">
        <f t="shared" si="31"/>
        <v>0.98692130269449974</v>
      </c>
      <c r="G553" s="3">
        <v>0.7</v>
      </c>
      <c r="H553" s="3" t="str">
        <f t="shared" si="32"/>
        <v/>
      </c>
      <c r="I553" s="10" t="str">
        <f t="shared" si="33"/>
        <v/>
      </c>
    </row>
    <row r="554" spans="1:9" x14ac:dyDescent="0.3">
      <c r="A554" s="10" t="s">
        <v>66</v>
      </c>
      <c r="B554" s="10" t="s">
        <v>628</v>
      </c>
      <c r="C554" s="10" t="s">
        <v>2038</v>
      </c>
      <c r="D554" s="3">
        <v>5291089.3600000003</v>
      </c>
      <c r="E554" s="3">
        <v>1105300.06</v>
      </c>
      <c r="F554" s="3">
        <f t="shared" si="31"/>
        <v>0.20889839214509126</v>
      </c>
      <c r="G554" s="3">
        <v>0.7</v>
      </c>
      <c r="H554" s="3">
        <f t="shared" si="32"/>
        <v>2598462.4920000001</v>
      </c>
      <c r="I554" s="10">
        <f t="shared" si="33"/>
        <v>1</v>
      </c>
    </row>
    <row r="555" spans="1:9" x14ac:dyDescent="0.3">
      <c r="A555" s="10" t="s">
        <v>66</v>
      </c>
      <c r="B555" s="10" t="s">
        <v>629</v>
      </c>
      <c r="C555" s="10" t="s">
        <v>2039</v>
      </c>
      <c r="D555" s="3">
        <v>2113273.12</v>
      </c>
      <c r="E555" s="3">
        <v>1714292.2699999996</v>
      </c>
      <c r="F555" s="3">
        <f t="shared" si="31"/>
        <v>0.81120242044246482</v>
      </c>
      <c r="G555" s="3">
        <v>0.7</v>
      </c>
      <c r="H555" s="3" t="str">
        <f t="shared" si="32"/>
        <v/>
      </c>
      <c r="I555" s="10" t="str">
        <f t="shared" si="33"/>
        <v/>
      </c>
    </row>
    <row r="556" spans="1:9" x14ac:dyDescent="0.3">
      <c r="A556" s="10" t="s">
        <v>66</v>
      </c>
      <c r="B556" s="10" t="s">
        <v>630</v>
      </c>
      <c r="C556" s="10" t="s">
        <v>2040</v>
      </c>
      <c r="D556" s="3">
        <v>14116660.18</v>
      </c>
      <c r="E556" s="3">
        <v>6646939.3499999996</v>
      </c>
      <c r="F556" s="3">
        <f t="shared" si="31"/>
        <v>0.4708577854283944</v>
      </c>
      <c r="G556" s="3">
        <v>0.7</v>
      </c>
      <c r="H556" s="3">
        <f t="shared" si="32"/>
        <v>3234722.7759999987</v>
      </c>
      <c r="I556" s="10">
        <f t="shared" si="33"/>
        <v>1</v>
      </c>
    </row>
    <row r="557" spans="1:9" x14ac:dyDescent="0.3">
      <c r="A557" s="10" t="s">
        <v>66</v>
      </c>
      <c r="B557" s="10" t="s">
        <v>631</v>
      </c>
      <c r="C557" s="10" t="s">
        <v>2041</v>
      </c>
      <c r="D557" s="3">
        <v>4396000.0399999991</v>
      </c>
      <c r="E557" s="3">
        <v>3284376.1400000006</v>
      </c>
      <c r="F557" s="3">
        <f t="shared" si="31"/>
        <v>0.74712832350201741</v>
      </c>
      <c r="G557" s="3">
        <v>0.7</v>
      </c>
      <c r="H557" s="3" t="str">
        <f t="shared" si="32"/>
        <v/>
      </c>
      <c r="I557" s="10" t="str">
        <f t="shared" si="33"/>
        <v/>
      </c>
    </row>
    <row r="558" spans="1:9" x14ac:dyDescent="0.3">
      <c r="A558" s="10" t="s">
        <v>66</v>
      </c>
      <c r="B558" s="10" t="s">
        <v>632</v>
      </c>
      <c r="C558" s="10" t="s">
        <v>2042</v>
      </c>
      <c r="D558" s="3">
        <v>27302164.979999997</v>
      </c>
      <c r="E558" s="3">
        <v>16029118.109999999</v>
      </c>
      <c r="F558" s="3">
        <f t="shared" si="31"/>
        <v>0.58710062450146405</v>
      </c>
      <c r="G558" s="3">
        <v>0.7</v>
      </c>
      <c r="H558" s="3">
        <f t="shared" si="32"/>
        <v>3082397.3759999983</v>
      </c>
      <c r="I558" s="10">
        <f t="shared" si="33"/>
        <v>1</v>
      </c>
    </row>
    <row r="559" spans="1:9" x14ac:dyDescent="0.3">
      <c r="A559" s="10" t="s">
        <v>66</v>
      </c>
      <c r="B559" s="10" t="s">
        <v>633</v>
      </c>
      <c r="C559" s="10" t="s">
        <v>2043</v>
      </c>
      <c r="D559" s="3">
        <v>3982727.17</v>
      </c>
      <c r="E559" s="3">
        <v>3034315.7699999996</v>
      </c>
      <c r="F559" s="3">
        <f t="shared" si="31"/>
        <v>0.76186885028330964</v>
      </c>
      <c r="G559" s="3">
        <v>0.7</v>
      </c>
      <c r="H559" s="3" t="str">
        <f t="shared" si="32"/>
        <v/>
      </c>
      <c r="I559" s="10" t="str">
        <f t="shared" si="33"/>
        <v/>
      </c>
    </row>
    <row r="560" spans="1:9" x14ac:dyDescent="0.3">
      <c r="A560" s="10" t="s">
        <v>66</v>
      </c>
      <c r="B560" s="10" t="s">
        <v>634</v>
      </c>
      <c r="C560" s="10" t="s">
        <v>2044</v>
      </c>
      <c r="D560" s="3">
        <v>1499241.1099999999</v>
      </c>
      <c r="E560" s="3">
        <v>1610406.83</v>
      </c>
      <c r="F560" s="3">
        <f t="shared" si="31"/>
        <v>1.0741479934471649</v>
      </c>
      <c r="G560" s="3">
        <v>0.7</v>
      </c>
      <c r="H560" s="3" t="str">
        <f t="shared" si="32"/>
        <v/>
      </c>
      <c r="I560" s="10" t="str">
        <f t="shared" si="33"/>
        <v/>
      </c>
    </row>
    <row r="561" spans="1:9" x14ac:dyDescent="0.3">
      <c r="A561" s="10" t="s">
        <v>66</v>
      </c>
      <c r="B561" s="10" t="s">
        <v>635</v>
      </c>
      <c r="C561" s="10" t="s">
        <v>2045</v>
      </c>
      <c r="D561" s="3">
        <v>23865089.66</v>
      </c>
      <c r="E561" s="3">
        <v>22255946.059999999</v>
      </c>
      <c r="F561" s="3">
        <f t="shared" si="31"/>
        <v>0.93257332685839145</v>
      </c>
      <c r="G561" s="3">
        <v>0.7</v>
      </c>
      <c r="H561" s="3" t="str">
        <f t="shared" si="32"/>
        <v/>
      </c>
      <c r="I561" s="10" t="str">
        <f t="shared" si="33"/>
        <v/>
      </c>
    </row>
    <row r="562" spans="1:9" x14ac:dyDescent="0.3">
      <c r="A562" s="10" t="s">
        <v>66</v>
      </c>
      <c r="B562" s="10" t="s">
        <v>636</v>
      </c>
      <c r="C562" s="10" t="s">
        <v>2046</v>
      </c>
      <c r="D562" s="3">
        <v>6101464.1199999992</v>
      </c>
      <c r="E562" s="3">
        <v>2040613.3100000005</v>
      </c>
      <c r="F562" s="3">
        <f t="shared" si="31"/>
        <v>0.33444649839225815</v>
      </c>
      <c r="G562" s="3">
        <v>0.7</v>
      </c>
      <c r="H562" s="3">
        <f t="shared" si="32"/>
        <v>2230411.5739999991</v>
      </c>
      <c r="I562" s="10">
        <f t="shared" si="33"/>
        <v>1</v>
      </c>
    </row>
    <row r="563" spans="1:9" x14ac:dyDescent="0.3">
      <c r="A563" s="10" t="s">
        <v>66</v>
      </c>
      <c r="B563" s="10" t="s">
        <v>637</v>
      </c>
      <c r="C563" s="10" t="s">
        <v>1690</v>
      </c>
      <c r="D563" s="3">
        <v>40008493.659999996</v>
      </c>
      <c r="E563" s="3">
        <v>30952967.719999999</v>
      </c>
      <c r="F563" s="3">
        <f t="shared" si="31"/>
        <v>0.77365991289360636</v>
      </c>
      <c r="G563" s="3">
        <v>0.7</v>
      </c>
      <c r="H563" s="3" t="str">
        <f t="shared" si="32"/>
        <v/>
      </c>
      <c r="I563" s="10" t="str">
        <f t="shared" si="33"/>
        <v/>
      </c>
    </row>
    <row r="564" spans="1:9" x14ac:dyDescent="0.3">
      <c r="A564" s="10" t="s">
        <v>66</v>
      </c>
      <c r="B564" s="10" t="s">
        <v>638</v>
      </c>
      <c r="C564" s="10" t="s">
        <v>2047</v>
      </c>
      <c r="D564" s="3">
        <v>19701740.170000002</v>
      </c>
      <c r="E564" s="3">
        <v>21616282.68</v>
      </c>
      <c r="F564" s="3">
        <f t="shared" si="31"/>
        <v>1.0971763150604985</v>
      </c>
      <c r="G564" s="3">
        <v>0.7</v>
      </c>
      <c r="H564" s="3" t="str">
        <f t="shared" si="32"/>
        <v/>
      </c>
      <c r="I564" s="10" t="str">
        <f t="shared" si="33"/>
        <v/>
      </c>
    </row>
    <row r="565" spans="1:9" x14ac:dyDescent="0.3">
      <c r="A565" s="10" t="s">
        <v>66</v>
      </c>
      <c r="B565" s="10" t="s">
        <v>639</v>
      </c>
      <c r="C565" s="10" t="s">
        <v>2048</v>
      </c>
      <c r="D565" s="3">
        <v>18843380.829999998</v>
      </c>
      <c r="E565" s="3">
        <v>12704763.600000001</v>
      </c>
      <c r="F565" s="3">
        <f t="shared" si="31"/>
        <v>0.67422951935318942</v>
      </c>
      <c r="G565" s="3">
        <v>0.7</v>
      </c>
      <c r="H565" s="3">
        <f t="shared" si="32"/>
        <v>485602.98099999689</v>
      </c>
      <c r="I565" s="10">
        <f t="shared" si="33"/>
        <v>1</v>
      </c>
    </row>
    <row r="566" spans="1:9" x14ac:dyDescent="0.3">
      <c r="A566" s="10" t="s">
        <v>66</v>
      </c>
      <c r="B566" s="10" t="s">
        <v>640</v>
      </c>
      <c r="C566" s="10" t="s">
        <v>2049</v>
      </c>
      <c r="D566" s="3">
        <v>3470955.2300000004</v>
      </c>
      <c r="E566" s="3">
        <v>2194560.2400000002</v>
      </c>
      <c r="F566" s="3">
        <f t="shared" si="31"/>
        <v>0.63226405832955668</v>
      </c>
      <c r="G566" s="3">
        <v>0.7</v>
      </c>
      <c r="H566" s="3">
        <f t="shared" si="32"/>
        <v>235108.42100000009</v>
      </c>
      <c r="I566" s="10">
        <f t="shared" si="33"/>
        <v>1</v>
      </c>
    </row>
    <row r="567" spans="1:9" x14ac:dyDescent="0.3">
      <c r="A567" s="10" t="s">
        <v>66</v>
      </c>
      <c r="B567" s="10" t="s">
        <v>641</v>
      </c>
      <c r="C567" s="10" t="s">
        <v>2050</v>
      </c>
      <c r="D567" s="3">
        <v>3983000.3200000003</v>
      </c>
      <c r="E567" s="3">
        <v>2203551.54</v>
      </c>
      <c r="F567" s="3">
        <f t="shared" si="31"/>
        <v>0.55323910694538936</v>
      </c>
      <c r="G567" s="3">
        <v>0.7</v>
      </c>
      <c r="H567" s="3">
        <f t="shared" si="32"/>
        <v>584548.68399999989</v>
      </c>
      <c r="I567" s="10">
        <f t="shared" si="33"/>
        <v>1</v>
      </c>
    </row>
    <row r="568" spans="1:9" x14ac:dyDescent="0.3">
      <c r="A568" s="10" t="s">
        <v>66</v>
      </c>
      <c r="B568" s="10" t="s">
        <v>642</v>
      </c>
      <c r="C568" s="10" t="s">
        <v>2051</v>
      </c>
      <c r="D568" s="3">
        <v>2682108.84</v>
      </c>
      <c r="E568" s="3">
        <v>483753.0700000003</v>
      </c>
      <c r="F568" s="3">
        <f t="shared" si="31"/>
        <v>0.18036295275772637</v>
      </c>
      <c r="G568" s="3">
        <v>0.7</v>
      </c>
      <c r="H568" s="3">
        <f t="shared" si="32"/>
        <v>1393723.1179999996</v>
      </c>
      <c r="I568" s="10">
        <f t="shared" si="33"/>
        <v>1</v>
      </c>
    </row>
    <row r="569" spans="1:9" x14ac:dyDescent="0.3">
      <c r="A569" s="10" t="s">
        <v>66</v>
      </c>
      <c r="B569" s="10" t="s">
        <v>643</v>
      </c>
      <c r="C569" s="10" t="s">
        <v>2052</v>
      </c>
      <c r="D569" s="3">
        <v>30055396.740000002</v>
      </c>
      <c r="E569" s="3">
        <v>21233436.449999999</v>
      </c>
      <c r="F569" s="3">
        <f t="shared" si="31"/>
        <v>0.70647666486268446</v>
      </c>
      <c r="G569" s="3">
        <v>0.7</v>
      </c>
      <c r="H569" s="3" t="str">
        <f t="shared" si="32"/>
        <v/>
      </c>
      <c r="I569" s="10" t="str">
        <f t="shared" si="33"/>
        <v/>
      </c>
    </row>
    <row r="570" spans="1:9" x14ac:dyDescent="0.3">
      <c r="A570" s="10" t="s">
        <v>66</v>
      </c>
      <c r="B570" s="10" t="s">
        <v>644</v>
      </c>
      <c r="C570" s="10" t="s">
        <v>2053</v>
      </c>
      <c r="D570" s="3">
        <v>5866498.1500000004</v>
      </c>
      <c r="E570" s="3">
        <v>3949537.4399999995</v>
      </c>
      <c r="F570" s="3">
        <f t="shared" si="31"/>
        <v>0.67323594741097792</v>
      </c>
      <c r="G570" s="3">
        <v>0.7</v>
      </c>
      <c r="H570" s="3">
        <f t="shared" si="32"/>
        <v>157011.2650000006</v>
      </c>
      <c r="I570" s="10">
        <f t="shared" si="33"/>
        <v>1</v>
      </c>
    </row>
    <row r="571" spans="1:9" x14ac:dyDescent="0.3">
      <c r="A571" s="10" t="s">
        <v>66</v>
      </c>
      <c r="B571" s="10" t="s">
        <v>645</v>
      </c>
      <c r="C571" s="10" t="s">
        <v>2054</v>
      </c>
      <c r="D571" s="3">
        <v>23850507.859999999</v>
      </c>
      <c r="E571" s="3">
        <v>12672763.77</v>
      </c>
      <c r="F571" s="3">
        <f t="shared" si="31"/>
        <v>0.53134146427354101</v>
      </c>
      <c r="G571" s="3">
        <v>0.7</v>
      </c>
      <c r="H571" s="3">
        <f t="shared" si="32"/>
        <v>4022591.7319999989</v>
      </c>
      <c r="I571" s="10">
        <f t="shared" si="33"/>
        <v>1</v>
      </c>
    </row>
    <row r="572" spans="1:9" x14ac:dyDescent="0.3">
      <c r="A572" s="10" t="s">
        <v>66</v>
      </c>
      <c r="B572" s="10" t="s">
        <v>646</v>
      </c>
      <c r="C572" s="10" t="s">
        <v>2055</v>
      </c>
      <c r="D572" s="3">
        <v>13787806.289999999</v>
      </c>
      <c r="E572" s="3">
        <v>11967590.469999999</v>
      </c>
      <c r="F572" s="3">
        <f t="shared" si="31"/>
        <v>0.86798365296732061</v>
      </c>
      <c r="G572" s="3">
        <v>0.7</v>
      </c>
      <c r="H572" s="3" t="str">
        <f t="shared" si="32"/>
        <v/>
      </c>
      <c r="I572" s="10" t="str">
        <f t="shared" si="33"/>
        <v/>
      </c>
    </row>
    <row r="573" spans="1:9" x14ac:dyDescent="0.3">
      <c r="A573" s="10" t="s">
        <v>66</v>
      </c>
      <c r="B573" s="10" t="s">
        <v>647</v>
      </c>
      <c r="C573" s="10" t="s">
        <v>2056</v>
      </c>
      <c r="D573" s="3">
        <v>23373400.640000001</v>
      </c>
      <c r="E573" s="3">
        <v>15845663.760000002</v>
      </c>
      <c r="F573" s="3">
        <f t="shared" si="31"/>
        <v>0.67793574431281389</v>
      </c>
      <c r="G573" s="3">
        <v>0.7</v>
      </c>
      <c r="H573" s="3">
        <f t="shared" si="32"/>
        <v>515716.68799999729</v>
      </c>
      <c r="I573" s="10">
        <f t="shared" si="33"/>
        <v>1</v>
      </c>
    </row>
    <row r="574" spans="1:9" x14ac:dyDescent="0.3">
      <c r="A574" s="10" t="s">
        <v>66</v>
      </c>
      <c r="B574" s="10" t="s">
        <v>648</v>
      </c>
      <c r="C574" s="10" t="s">
        <v>2057</v>
      </c>
      <c r="D574" s="3">
        <v>9381383.6999999993</v>
      </c>
      <c r="E574" s="3">
        <v>9682277.1600000001</v>
      </c>
      <c r="F574" s="3">
        <f t="shared" si="31"/>
        <v>1.0320734626812036</v>
      </c>
      <c r="G574" s="3">
        <v>0.7</v>
      </c>
      <c r="H574" s="3" t="str">
        <f t="shared" si="32"/>
        <v/>
      </c>
      <c r="I574" s="10" t="str">
        <f t="shared" si="33"/>
        <v/>
      </c>
    </row>
    <row r="575" spans="1:9" x14ac:dyDescent="0.3">
      <c r="A575" s="10" t="s">
        <v>66</v>
      </c>
      <c r="B575" s="10" t="s">
        <v>649</v>
      </c>
      <c r="C575" s="10" t="s">
        <v>2058</v>
      </c>
      <c r="D575" s="3">
        <v>5659250.1500000004</v>
      </c>
      <c r="E575" s="3">
        <v>3791317.62</v>
      </c>
      <c r="F575" s="3">
        <f t="shared" si="31"/>
        <v>0.66993285674074676</v>
      </c>
      <c r="G575" s="3">
        <v>0.7</v>
      </c>
      <c r="H575" s="3">
        <f t="shared" si="32"/>
        <v>170157.48499999987</v>
      </c>
      <c r="I575" s="10">
        <f t="shared" si="33"/>
        <v>1</v>
      </c>
    </row>
    <row r="576" spans="1:9" x14ac:dyDescent="0.3">
      <c r="A576" s="10" t="s">
        <v>66</v>
      </c>
      <c r="B576" s="10" t="s">
        <v>650</v>
      </c>
      <c r="C576" s="10" t="s">
        <v>2059</v>
      </c>
      <c r="D576" s="3">
        <v>9245258.5</v>
      </c>
      <c r="E576" s="3">
        <v>9502546.2899999991</v>
      </c>
      <c r="F576" s="3">
        <f t="shared" si="31"/>
        <v>1.0278291612938675</v>
      </c>
      <c r="G576" s="3">
        <v>0.7</v>
      </c>
      <c r="H576" s="3" t="str">
        <f t="shared" si="32"/>
        <v/>
      </c>
      <c r="I576" s="10" t="str">
        <f t="shared" si="33"/>
        <v/>
      </c>
    </row>
    <row r="577" spans="1:9" x14ac:dyDescent="0.3">
      <c r="A577" s="10" t="s">
        <v>66</v>
      </c>
      <c r="B577" s="10" t="s">
        <v>651</v>
      </c>
      <c r="C577" s="10" t="s">
        <v>2060</v>
      </c>
      <c r="D577" s="3">
        <v>3457523.1399999997</v>
      </c>
      <c r="E577" s="3">
        <v>16475310.390000001</v>
      </c>
      <c r="F577" s="3">
        <f t="shared" si="31"/>
        <v>4.7650614971733791</v>
      </c>
      <c r="G577" s="3">
        <v>0.7</v>
      </c>
      <c r="H577" s="3" t="str">
        <f t="shared" si="32"/>
        <v/>
      </c>
      <c r="I577" s="10" t="str">
        <f t="shared" si="33"/>
        <v/>
      </c>
    </row>
    <row r="578" spans="1:9" x14ac:dyDescent="0.3">
      <c r="A578" s="10" t="s">
        <v>66</v>
      </c>
      <c r="B578" s="10" t="s">
        <v>652</v>
      </c>
      <c r="C578" s="10" t="s">
        <v>2061</v>
      </c>
      <c r="D578" s="3">
        <v>10100467.710000001</v>
      </c>
      <c r="E578" s="3">
        <v>9486109.75</v>
      </c>
      <c r="F578" s="3">
        <f t="shared" si="31"/>
        <v>0.93917529587350157</v>
      </c>
      <c r="G578" s="3">
        <v>0.7</v>
      </c>
      <c r="H578" s="3" t="str">
        <f t="shared" si="32"/>
        <v/>
      </c>
      <c r="I578" s="10" t="str">
        <f t="shared" si="33"/>
        <v/>
      </c>
    </row>
    <row r="579" spans="1:9" x14ac:dyDescent="0.3">
      <c r="A579" s="10" t="s">
        <v>66</v>
      </c>
      <c r="B579" s="10" t="s">
        <v>653</v>
      </c>
      <c r="C579" s="10" t="s">
        <v>2062</v>
      </c>
      <c r="D579" s="3">
        <v>1977975.0299999998</v>
      </c>
      <c r="E579" s="3">
        <v>1291528.27</v>
      </c>
      <c r="F579" s="3">
        <f t="shared" si="31"/>
        <v>0.65295478982866639</v>
      </c>
      <c r="G579" s="3">
        <v>0.7</v>
      </c>
      <c r="H579" s="3">
        <f t="shared" si="32"/>
        <v>93054.250999999698</v>
      </c>
      <c r="I579" s="10">
        <f t="shared" si="33"/>
        <v>1</v>
      </c>
    </row>
    <row r="580" spans="1:9" x14ac:dyDescent="0.3">
      <c r="A580" s="10" t="s">
        <v>66</v>
      </c>
      <c r="B580" s="10" t="s">
        <v>654</v>
      </c>
      <c r="C580" s="10" t="s">
        <v>2063</v>
      </c>
      <c r="D580" s="3">
        <v>5985924.75</v>
      </c>
      <c r="E580" s="3">
        <v>5043759.8000000007</v>
      </c>
      <c r="F580" s="3">
        <f t="shared" ref="F580:F643" si="35">E580/D580</f>
        <v>0.84260327529175849</v>
      </c>
      <c r="G580" s="3">
        <v>0.7</v>
      </c>
      <c r="H580" s="3" t="str">
        <f t="shared" ref="H580:H643" si="36">IF(F580&lt;0.7,D580*G580-E580,"")</f>
        <v/>
      </c>
      <c r="I580" s="10" t="str">
        <f t="shared" ref="I580:I643" si="37">IF(H580="","",1)</f>
        <v/>
      </c>
    </row>
    <row r="581" spans="1:9" x14ac:dyDescent="0.3">
      <c r="A581" s="10" t="s">
        <v>66</v>
      </c>
      <c r="B581" s="10" t="s">
        <v>655</v>
      </c>
      <c r="C581" s="10" t="s">
        <v>1714</v>
      </c>
      <c r="D581" s="3">
        <v>14900160.359999999</v>
      </c>
      <c r="E581" s="3">
        <v>12765404.850000001</v>
      </c>
      <c r="F581" s="3">
        <f t="shared" si="35"/>
        <v>0.85672936005904854</v>
      </c>
      <c r="G581" s="3">
        <v>0.7</v>
      </c>
      <c r="H581" s="3" t="str">
        <f t="shared" si="36"/>
        <v/>
      </c>
      <c r="I581" s="10" t="str">
        <f t="shared" si="37"/>
        <v/>
      </c>
    </row>
    <row r="582" spans="1:9" x14ac:dyDescent="0.3">
      <c r="A582" s="10" t="s">
        <v>66</v>
      </c>
      <c r="B582" s="10" t="s">
        <v>656</v>
      </c>
      <c r="C582" s="10" t="s">
        <v>2064</v>
      </c>
      <c r="D582" s="3">
        <v>28007315.75</v>
      </c>
      <c r="E582" s="3">
        <v>27638816.600000001</v>
      </c>
      <c r="F582" s="3">
        <f t="shared" si="35"/>
        <v>0.98684275375443653</v>
      </c>
      <c r="G582" s="3">
        <v>0.7</v>
      </c>
      <c r="H582" s="3" t="str">
        <f t="shared" si="36"/>
        <v/>
      </c>
      <c r="I582" s="10" t="str">
        <f t="shared" si="37"/>
        <v/>
      </c>
    </row>
    <row r="583" spans="1:9" x14ac:dyDescent="0.3">
      <c r="A583" s="10" t="s">
        <v>66</v>
      </c>
      <c r="B583" s="10" t="s">
        <v>657</v>
      </c>
      <c r="C583" s="10" t="s">
        <v>2065</v>
      </c>
      <c r="D583" s="3">
        <v>10014347.060000001</v>
      </c>
      <c r="E583" s="3">
        <v>7417329.9900000002</v>
      </c>
      <c r="F583" s="3">
        <f t="shared" si="35"/>
        <v>0.74067035479794918</v>
      </c>
      <c r="G583" s="3">
        <v>0.7</v>
      </c>
      <c r="H583" s="3" t="str">
        <f t="shared" si="36"/>
        <v/>
      </c>
      <c r="I583" s="10" t="str">
        <f t="shared" si="37"/>
        <v/>
      </c>
    </row>
    <row r="584" spans="1:9" x14ac:dyDescent="0.3">
      <c r="A584" s="10" t="s">
        <v>66</v>
      </c>
      <c r="B584" s="10" t="s">
        <v>658</v>
      </c>
      <c r="C584" s="10" t="s">
        <v>2066</v>
      </c>
      <c r="D584" s="3">
        <v>3853305.09</v>
      </c>
      <c r="E584" s="3">
        <v>3373306.6100000003</v>
      </c>
      <c r="F584" s="3">
        <f t="shared" si="35"/>
        <v>0.87543200738356286</v>
      </c>
      <c r="G584" s="3">
        <v>0.7</v>
      </c>
      <c r="H584" s="3" t="str">
        <f t="shared" si="36"/>
        <v/>
      </c>
      <c r="I584" s="10" t="str">
        <f t="shared" si="37"/>
        <v/>
      </c>
    </row>
    <row r="585" spans="1:9" x14ac:dyDescent="0.3">
      <c r="A585" s="10" t="s">
        <v>66</v>
      </c>
      <c r="B585" s="10" t="s">
        <v>659</v>
      </c>
      <c r="C585" s="10" t="s">
        <v>2067</v>
      </c>
      <c r="D585" s="3">
        <v>2660881.42</v>
      </c>
      <c r="E585" s="3">
        <v>1712649.04</v>
      </c>
      <c r="F585" s="3">
        <f t="shared" si="35"/>
        <v>0.64363974550959135</v>
      </c>
      <c r="G585" s="3">
        <v>0.7</v>
      </c>
      <c r="H585" s="3">
        <f t="shared" si="36"/>
        <v>149967.95399999968</v>
      </c>
      <c r="I585" s="10">
        <f t="shared" si="37"/>
        <v>1</v>
      </c>
    </row>
    <row r="586" spans="1:9" x14ac:dyDescent="0.3">
      <c r="A586" s="10" t="s">
        <v>66</v>
      </c>
      <c r="B586" s="10" t="s">
        <v>660</v>
      </c>
      <c r="C586" s="10" t="s">
        <v>2068</v>
      </c>
      <c r="D586" s="3">
        <v>17262750.52</v>
      </c>
      <c r="E586" s="3">
        <v>9503028.0999999996</v>
      </c>
      <c r="F586" s="3">
        <f t="shared" si="35"/>
        <v>0.55049327678055326</v>
      </c>
      <c r="G586" s="3">
        <v>0.7</v>
      </c>
      <c r="H586" s="3">
        <f t="shared" si="36"/>
        <v>2580897.2639999986</v>
      </c>
      <c r="I586" s="10">
        <f t="shared" si="37"/>
        <v>1</v>
      </c>
    </row>
    <row r="587" spans="1:9" x14ac:dyDescent="0.3">
      <c r="A587" s="10" t="s">
        <v>66</v>
      </c>
      <c r="B587" s="10" t="s">
        <v>661</v>
      </c>
      <c r="C587" s="10" t="s">
        <v>2069</v>
      </c>
      <c r="D587" s="3">
        <v>20354631.109999999</v>
      </c>
      <c r="E587" s="3">
        <v>16623884.460000001</v>
      </c>
      <c r="F587" s="3">
        <f t="shared" si="35"/>
        <v>0.81671263753990975</v>
      </c>
      <c r="G587" s="3">
        <v>0.7</v>
      </c>
      <c r="H587" s="3" t="str">
        <f t="shared" si="36"/>
        <v/>
      </c>
      <c r="I587" s="10" t="str">
        <f t="shared" si="37"/>
        <v/>
      </c>
    </row>
    <row r="588" spans="1:9" x14ac:dyDescent="0.3">
      <c r="A588" s="15" t="s">
        <v>66</v>
      </c>
      <c r="B588" s="15"/>
      <c r="C588" s="15">
        <v>69</v>
      </c>
      <c r="D588" s="18">
        <f>SUM(D519:D587)</f>
        <v>1359708725.3699994</v>
      </c>
      <c r="E588" s="18">
        <f t="shared" ref="E588:I588" si="38">SUM(E519:E587)</f>
        <v>994110062.36999977</v>
      </c>
      <c r="F588" s="18"/>
      <c r="G588" s="18"/>
      <c r="H588" s="18">
        <f t="shared" si="38"/>
        <v>80383591.054999948</v>
      </c>
      <c r="I588" s="15">
        <f t="shared" si="38"/>
        <v>29</v>
      </c>
    </row>
    <row r="589" spans="1:9" x14ac:dyDescent="0.3">
      <c r="A589" s="10" t="s">
        <v>67</v>
      </c>
      <c r="B589" s="10" t="s">
        <v>662</v>
      </c>
      <c r="C589" s="10" t="s">
        <v>2070</v>
      </c>
      <c r="D589" s="3">
        <v>2050488.5</v>
      </c>
      <c r="E589" s="3">
        <v>4485391.2</v>
      </c>
      <c r="F589" s="3">
        <f t="shared" si="35"/>
        <v>2.187474448161987</v>
      </c>
      <c r="G589" s="3">
        <v>0.7</v>
      </c>
      <c r="H589" s="3" t="str">
        <f t="shared" si="36"/>
        <v/>
      </c>
      <c r="I589" s="10" t="str">
        <f t="shared" si="37"/>
        <v/>
      </c>
    </row>
    <row r="590" spans="1:9" x14ac:dyDescent="0.3">
      <c r="A590" s="10" t="s">
        <v>67</v>
      </c>
      <c r="B590" s="10" t="s">
        <v>663</v>
      </c>
      <c r="C590" s="10" t="s">
        <v>1894</v>
      </c>
      <c r="D590" s="3">
        <v>11424145.91</v>
      </c>
      <c r="E590" s="3">
        <v>9578113.7199999988</v>
      </c>
      <c r="F590" s="3">
        <f t="shared" si="35"/>
        <v>0.83840961026381</v>
      </c>
      <c r="G590" s="3">
        <v>0.7</v>
      </c>
      <c r="H590" s="3" t="str">
        <f t="shared" si="36"/>
        <v/>
      </c>
      <c r="I590" s="10" t="str">
        <f t="shared" si="37"/>
        <v/>
      </c>
    </row>
    <row r="591" spans="1:9" x14ac:dyDescent="0.3">
      <c r="A591" s="10" t="s">
        <v>67</v>
      </c>
      <c r="B591" s="10" t="s">
        <v>664</v>
      </c>
      <c r="C591" s="10" t="s">
        <v>2071</v>
      </c>
      <c r="D591" s="3">
        <v>34525062.719999999</v>
      </c>
      <c r="E591" s="3">
        <v>4613336.62</v>
      </c>
      <c r="F591" s="3">
        <f t="shared" si="35"/>
        <v>0.13362283096816921</v>
      </c>
      <c r="G591" s="3">
        <v>0.7</v>
      </c>
      <c r="H591" s="3">
        <f t="shared" si="36"/>
        <v>19554207.283999998</v>
      </c>
      <c r="I591" s="10">
        <f t="shared" si="37"/>
        <v>1</v>
      </c>
    </row>
    <row r="592" spans="1:9" x14ac:dyDescent="0.3">
      <c r="A592" s="10" t="s">
        <v>67</v>
      </c>
      <c r="B592" s="10" t="s">
        <v>665</v>
      </c>
      <c r="C592" s="10" t="s">
        <v>2072</v>
      </c>
      <c r="D592" s="3">
        <v>3116183.45</v>
      </c>
      <c r="E592" s="3">
        <v>2300818.4900000002</v>
      </c>
      <c r="F592" s="3">
        <f t="shared" si="35"/>
        <v>0.73834500661377944</v>
      </c>
      <c r="G592" s="3">
        <v>0.7</v>
      </c>
      <c r="H592" s="3" t="str">
        <f t="shared" si="36"/>
        <v/>
      </c>
      <c r="I592" s="10" t="str">
        <f t="shared" si="37"/>
        <v/>
      </c>
    </row>
    <row r="593" spans="1:9" x14ac:dyDescent="0.3">
      <c r="A593" s="10" t="s">
        <v>67</v>
      </c>
      <c r="B593" s="10" t="s">
        <v>666</v>
      </c>
      <c r="C593" s="10" t="s">
        <v>2073</v>
      </c>
      <c r="D593" s="3">
        <v>3899900.3499999996</v>
      </c>
      <c r="E593" s="3">
        <v>2570116.09</v>
      </c>
      <c r="F593" s="3">
        <f t="shared" si="35"/>
        <v>0.65902096447156655</v>
      </c>
      <c r="G593" s="3">
        <v>0.7</v>
      </c>
      <c r="H593" s="3">
        <f t="shared" si="36"/>
        <v>159814.1549999998</v>
      </c>
      <c r="I593" s="10">
        <f t="shared" si="37"/>
        <v>1</v>
      </c>
    </row>
    <row r="594" spans="1:9" x14ac:dyDescent="0.3">
      <c r="A594" s="10" t="s">
        <v>67</v>
      </c>
      <c r="B594" s="10" t="s">
        <v>667</v>
      </c>
      <c r="C594" s="10" t="s">
        <v>1774</v>
      </c>
      <c r="D594" s="3">
        <v>3388115.24</v>
      </c>
      <c r="E594" s="3">
        <v>3639993.5999999996</v>
      </c>
      <c r="F594" s="3">
        <f t="shared" si="35"/>
        <v>1.0743417334293504</v>
      </c>
      <c r="G594" s="3">
        <v>0.7</v>
      </c>
      <c r="H594" s="3" t="str">
        <f t="shared" si="36"/>
        <v/>
      </c>
      <c r="I594" s="10" t="str">
        <f t="shared" si="37"/>
        <v/>
      </c>
    </row>
    <row r="595" spans="1:9" x14ac:dyDescent="0.3">
      <c r="A595" s="10" t="s">
        <v>67</v>
      </c>
      <c r="B595" s="10" t="s">
        <v>668</v>
      </c>
      <c r="C595" s="10" t="s">
        <v>2074</v>
      </c>
      <c r="D595" s="3">
        <v>8059067.7100000009</v>
      </c>
      <c r="E595" s="3">
        <v>8693839.5999999996</v>
      </c>
      <c r="F595" s="3">
        <f t="shared" si="35"/>
        <v>1.0787649282574396</v>
      </c>
      <c r="G595" s="3">
        <v>0.7</v>
      </c>
      <c r="H595" s="3" t="str">
        <f t="shared" si="36"/>
        <v/>
      </c>
      <c r="I595" s="10" t="str">
        <f t="shared" si="37"/>
        <v/>
      </c>
    </row>
    <row r="596" spans="1:9" x14ac:dyDescent="0.3">
      <c r="A596" s="10" t="s">
        <v>67</v>
      </c>
      <c r="B596" s="10" t="s">
        <v>669</v>
      </c>
      <c r="C596" s="10" t="s">
        <v>2075</v>
      </c>
      <c r="D596" s="3">
        <v>1557080.1099999999</v>
      </c>
      <c r="E596" s="3">
        <v>1114820.3500000001</v>
      </c>
      <c r="F596" s="3">
        <f t="shared" si="35"/>
        <v>0.71596852521608545</v>
      </c>
      <c r="G596" s="3">
        <v>0.7</v>
      </c>
      <c r="H596" s="3" t="str">
        <f t="shared" si="36"/>
        <v/>
      </c>
      <c r="I596" s="10" t="str">
        <f t="shared" si="37"/>
        <v/>
      </c>
    </row>
    <row r="597" spans="1:9" x14ac:dyDescent="0.3">
      <c r="A597" s="10" t="s">
        <v>67</v>
      </c>
      <c r="B597" s="10" t="s">
        <v>670</v>
      </c>
      <c r="C597" s="10" t="s">
        <v>2076</v>
      </c>
      <c r="D597" s="3">
        <v>1236001.2200000002</v>
      </c>
      <c r="E597" s="3">
        <v>1037652.95</v>
      </c>
      <c r="F597" s="3">
        <f t="shared" si="35"/>
        <v>0.83952421179648984</v>
      </c>
      <c r="G597" s="3">
        <v>0.7</v>
      </c>
      <c r="H597" s="3" t="str">
        <f t="shared" si="36"/>
        <v/>
      </c>
      <c r="I597" s="10" t="str">
        <f t="shared" si="37"/>
        <v/>
      </c>
    </row>
    <row r="598" spans="1:9" x14ac:dyDescent="0.3">
      <c r="A598" s="10" t="s">
        <v>67</v>
      </c>
      <c r="B598" s="10" t="s">
        <v>671</v>
      </c>
      <c r="C598" s="10" t="s">
        <v>2077</v>
      </c>
      <c r="D598" s="3">
        <v>7125477.1799999997</v>
      </c>
      <c r="E598" s="3">
        <v>10951794.460000001</v>
      </c>
      <c r="F598" s="3">
        <f t="shared" si="35"/>
        <v>1.5369910229647246</v>
      </c>
      <c r="G598" s="3">
        <v>0.7</v>
      </c>
      <c r="H598" s="3" t="str">
        <f t="shared" si="36"/>
        <v/>
      </c>
      <c r="I598" s="10" t="str">
        <f t="shared" si="37"/>
        <v/>
      </c>
    </row>
    <row r="599" spans="1:9" x14ac:dyDescent="0.3">
      <c r="A599" s="10" t="s">
        <v>67</v>
      </c>
      <c r="B599" s="10" t="s">
        <v>672</v>
      </c>
      <c r="C599" s="10" t="s">
        <v>2078</v>
      </c>
      <c r="D599" s="3">
        <v>2926366.3899999997</v>
      </c>
      <c r="E599" s="3">
        <v>2288170.81</v>
      </c>
      <c r="F599" s="3">
        <f t="shared" si="35"/>
        <v>0.78191535339496576</v>
      </c>
      <c r="G599" s="3">
        <v>0.7</v>
      </c>
      <c r="H599" s="3" t="str">
        <f t="shared" si="36"/>
        <v/>
      </c>
      <c r="I599" s="10" t="str">
        <f t="shared" si="37"/>
        <v/>
      </c>
    </row>
    <row r="600" spans="1:9" x14ac:dyDescent="0.3">
      <c r="A600" s="10" t="s">
        <v>67</v>
      </c>
      <c r="B600" s="10" t="s">
        <v>673</v>
      </c>
      <c r="C600" s="10" t="s">
        <v>2030</v>
      </c>
      <c r="D600" s="3">
        <v>3625487.1500000004</v>
      </c>
      <c r="E600" s="3">
        <v>3619185.87</v>
      </c>
      <c r="F600" s="3">
        <f t="shared" si="35"/>
        <v>0.99826194943209212</v>
      </c>
      <c r="G600" s="3">
        <v>0.7</v>
      </c>
      <c r="H600" s="3" t="str">
        <f t="shared" si="36"/>
        <v/>
      </c>
      <c r="I600" s="10" t="str">
        <f t="shared" si="37"/>
        <v/>
      </c>
    </row>
    <row r="601" spans="1:9" x14ac:dyDescent="0.3">
      <c r="A601" s="10" t="s">
        <v>67</v>
      </c>
      <c r="B601" s="10" t="s">
        <v>674</v>
      </c>
      <c r="C601" s="10" t="s">
        <v>2079</v>
      </c>
      <c r="D601" s="3">
        <v>7227411</v>
      </c>
      <c r="E601" s="3">
        <v>6195862.2899999991</v>
      </c>
      <c r="F601" s="3">
        <f t="shared" si="35"/>
        <v>0.85727272048040426</v>
      </c>
      <c r="G601" s="3">
        <v>0.7</v>
      </c>
      <c r="H601" s="3" t="str">
        <f t="shared" si="36"/>
        <v/>
      </c>
      <c r="I601" s="10" t="str">
        <f t="shared" si="37"/>
        <v/>
      </c>
    </row>
    <row r="602" spans="1:9" x14ac:dyDescent="0.3">
      <c r="A602" s="10" t="s">
        <v>67</v>
      </c>
      <c r="B602" s="10" t="s">
        <v>675</v>
      </c>
      <c r="C602" s="10" t="s">
        <v>1904</v>
      </c>
      <c r="D602" s="3">
        <v>10461490.129999999</v>
      </c>
      <c r="E602" s="3">
        <v>9556272.5700000003</v>
      </c>
      <c r="F602" s="3">
        <f t="shared" si="35"/>
        <v>0.91347145112681971</v>
      </c>
      <c r="G602" s="3">
        <v>0.7</v>
      </c>
      <c r="H602" s="3" t="str">
        <f t="shared" si="36"/>
        <v/>
      </c>
      <c r="I602" s="10" t="str">
        <f t="shared" si="37"/>
        <v/>
      </c>
    </row>
    <row r="603" spans="1:9" x14ac:dyDescent="0.3">
      <c r="A603" s="10" t="s">
        <v>67</v>
      </c>
      <c r="B603" s="10" t="s">
        <v>676</v>
      </c>
      <c r="C603" s="10" t="s">
        <v>2080</v>
      </c>
      <c r="D603" s="3">
        <v>2892408.79</v>
      </c>
      <c r="E603" s="3">
        <v>2549223.8099999996</v>
      </c>
      <c r="F603" s="3">
        <f t="shared" si="35"/>
        <v>0.88134976591604108</v>
      </c>
      <c r="G603" s="3">
        <v>0.7</v>
      </c>
      <c r="H603" s="3" t="str">
        <f t="shared" si="36"/>
        <v/>
      </c>
      <c r="I603" s="10" t="str">
        <f t="shared" si="37"/>
        <v/>
      </c>
    </row>
    <row r="604" spans="1:9" x14ac:dyDescent="0.3">
      <c r="A604" s="10" t="s">
        <v>67</v>
      </c>
      <c r="B604" s="10" t="s">
        <v>677</v>
      </c>
      <c r="C604" s="10" t="s">
        <v>2081</v>
      </c>
      <c r="D604" s="3">
        <v>1328117.1200000001</v>
      </c>
      <c r="E604" s="3">
        <v>1486485.1800000002</v>
      </c>
      <c r="F604" s="3">
        <f t="shared" si="35"/>
        <v>1.1192425408988027</v>
      </c>
      <c r="G604" s="3">
        <v>0.7</v>
      </c>
      <c r="H604" s="3" t="str">
        <f t="shared" si="36"/>
        <v/>
      </c>
      <c r="I604" s="10" t="str">
        <f t="shared" si="37"/>
        <v/>
      </c>
    </row>
    <row r="605" spans="1:9" x14ac:dyDescent="0.3">
      <c r="A605" s="10" t="s">
        <v>67</v>
      </c>
      <c r="B605" s="10" t="s">
        <v>678</v>
      </c>
      <c r="C605" s="10" t="s">
        <v>2082</v>
      </c>
      <c r="D605" s="3">
        <v>18358600.059999999</v>
      </c>
      <c r="E605" s="3">
        <v>19279458.640000001</v>
      </c>
      <c r="F605" s="3">
        <f t="shared" si="35"/>
        <v>1.050159520714566</v>
      </c>
      <c r="G605" s="3">
        <v>0.7</v>
      </c>
      <c r="H605" s="3" t="str">
        <f t="shared" si="36"/>
        <v/>
      </c>
      <c r="I605" s="10" t="str">
        <f t="shared" si="37"/>
        <v/>
      </c>
    </row>
    <row r="606" spans="1:9" x14ac:dyDescent="0.3">
      <c r="A606" s="10" t="s">
        <v>67</v>
      </c>
      <c r="B606" s="10" t="s">
        <v>679</v>
      </c>
      <c r="C606" s="10" t="s">
        <v>2083</v>
      </c>
      <c r="D606" s="3">
        <v>3206094.1100000003</v>
      </c>
      <c r="E606" s="3">
        <v>3599831.2300000004</v>
      </c>
      <c r="F606" s="3">
        <f t="shared" si="35"/>
        <v>1.122808971443449</v>
      </c>
      <c r="G606" s="3">
        <v>0.7</v>
      </c>
      <c r="H606" s="3" t="str">
        <f t="shared" si="36"/>
        <v/>
      </c>
      <c r="I606" s="10" t="str">
        <f t="shared" si="37"/>
        <v/>
      </c>
    </row>
    <row r="607" spans="1:9" x14ac:dyDescent="0.3">
      <c r="A607" s="10" t="s">
        <v>67</v>
      </c>
      <c r="B607" s="10" t="s">
        <v>680</v>
      </c>
      <c r="C607" s="10" t="s">
        <v>2084</v>
      </c>
      <c r="D607" s="3">
        <v>3671308.2799999993</v>
      </c>
      <c r="E607" s="3">
        <v>3584177.8699999992</v>
      </c>
      <c r="F607" s="3">
        <f t="shared" si="35"/>
        <v>0.97626720412593626</v>
      </c>
      <c r="G607" s="3">
        <v>0.7</v>
      </c>
      <c r="H607" s="3" t="str">
        <f t="shared" si="36"/>
        <v/>
      </c>
      <c r="I607" s="10" t="str">
        <f t="shared" si="37"/>
        <v/>
      </c>
    </row>
    <row r="608" spans="1:9" x14ac:dyDescent="0.3">
      <c r="A608" s="10" t="s">
        <v>67</v>
      </c>
      <c r="B608" s="10" t="s">
        <v>681</v>
      </c>
      <c r="C608" s="10" t="s">
        <v>2085</v>
      </c>
      <c r="D608" s="3">
        <v>5958830.0299999993</v>
      </c>
      <c r="E608" s="3">
        <v>6184193.6699999999</v>
      </c>
      <c r="F608" s="3">
        <f t="shared" si="35"/>
        <v>1.0378201155034457</v>
      </c>
      <c r="G608" s="3">
        <v>0.7</v>
      </c>
      <c r="H608" s="3" t="str">
        <f t="shared" si="36"/>
        <v/>
      </c>
      <c r="I608" s="10" t="str">
        <f t="shared" si="37"/>
        <v/>
      </c>
    </row>
    <row r="609" spans="1:9" x14ac:dyDescent="0.3">
      <c r="A609" s="10" t="s">
        <v>67</v>
      </c>
      <c r="B609" s="10" t="s">
        <v>682</v>
      </c>
      <c r="C609" s="10" t="s">
        <v>2086</v>
      </c>
      <c r="D609" s="3">
        <v>149504791.61000001</v>
      </c>
      <c r="E609" s="3">
        <v>164012404.15000001</v>
      </c>
      <c r="F609" s="3">
        <f t="shared" si="35"/>
        <v>1.097037776406824</v>
      </c>
      <c r="G609" s="3">
        <v>0.7</v>
      </c>
      <c r="H609" s="3" t="str">
        <f t="shared" si="36"/>
        <v/>
      </c>
      <c r="I609" s="10" t="str">
        <f t="shared" si="37"/>
        <v/>
      </c>
    </row>
    <row r="610" spans="1:9" x14ac:dyDescent="0.3">
      <c r="A610" s="10" t="s">
        <v>67</v>
      </c>
      <c r="B610" s="10" t="s">
        <v>683</v>
      </c>
      <c r="C610" s="10" t="s">
        <v>2087</v>
      </c>
      <c r="D610" s="3">
        <v>7055785.6999999993</v>
      </c>
      <c r="E610" s="3">
        <v>6028478.7200000007</v>
      </c>
      <c r="F610" s="3">
        <f t="shared" si="35"/>
        <v>0.85440218514573096</v>
      </c>
      <c r="G610" s="3">
        <v>0.7</v>
      </c>
      <c r="H610" s="3" t="str">
        <f t="shared" si="36"/>
        <v/>
      </c>
      <c r="I610" s="10" t="str">
        <f t="shared" si="37"/>
        <v/>
      </c>
    </row>
    <row r="611" spans="1:9" x14ac:dyDescent="0.3">
      <c r="A611" s="10" t="s">
        <v>67</v>
      </c>
      <c r="B611" s="10" t="s">
        <v>684</v>
      </c>
      <c r="C611" s="10" t="s">
        <v>2088</v>
      </c>
      <c r="D611" s="3">
        <v>2021288.12</v>
      </c>
      <c r="E611" s="3">
        <v>2286655.5699999998</v>
      </c>
      <c r="F611" s="3">
        <f t="shared" si="35"/>
        <v>1.1312863056851092</v>
      </c>
      <c r="G611" s="3">
        <v>0.7</v>
      </c>
      <c r="H611" s="3" t="str">
        <f t="shared" si="36"/>
        <v/>
      </c>
      <c r="I611" s="10" t="str">
        <f t="shared" si="37"/>
        <v/>
      </c>
    </row>
    <row r="612" spans="1:9" x14ac:dyDescent="0.3">
      <c r="A612" s="10" t="s">
        <v>67</v>
      </c>
      <c r="B612" s="10" t="s">
        <v>685</v>
      </c>
      <c r="C612" s="10" t="s">
        <v>2089</v>
      </c>
      <c r="D612" s="3">
        <v>1534969.67</v>
      </c>
      <c r="E612" s="3">
        <v>1161840.92</v>
      </c>
      <c r="F612" s="3">
        <f t="shared" si="35"/>
        <v>0.75691457799293194</v>
      </c>
      <c r="G612" s="3">
        <v>0.7</v>
      </c>
      <c r="H612" s="3" t="str">
        <f t="shared" si="36"/>
        <v/>
      </c>
      <c r="I612" s="10" t="str">
        <f t="shared" si="37"/>
        <v/>
      </c>
    </row>
    <row r="613" spans="1:9" x14ac:dyDescent="0.3">
      <c r="A613" s="10" t="s">
        <v>67</v>
      </c>
      <c r="B613" s="10" t="s">
        <v>686</v>
      </c>
      <c r="C613" s="10" t="s">
        <v>2090</v>
      </c>
      <c r="D613" s="3">
        <v>6938182.8900000006</v>
      </c>
      <c r="E613" s="3">
        <v>7682886.8900000006</v>
      </c>
      <c r="F613" s="3">
        <f t="shared" si="35"/>
        <v>1.1073341553266549</v>
      </c>
      <c r="G613" s="3">
        <v>0.7</v>
      </c>
      <c r="H613" s="3" t="str">
        <f t="shared" si="36"/>
        <v/>
      </c>
      <c r="I613" s="10" t="str">
        <f t="shared" si="37"/>
        <v/>
      </c>
    </row>
    <row r="614" spans="1:9" x14ac:dyDescent="0.3">
      <c r="A614" s="10" t="s">
        <v>67</v>
      </c>
      <c r="B614" s="10" t="s">
        <v>687</v>
      </c>
      <c r="C614" s="10" t="s">
        <v>2091</v>
      </c>
      <c r="D614" s="3">
        <v>7458319.9800000004</v>
      </c>
      <c r="E614" s="3">
        <v>6094698.2599999998</v>
      </c>
      <c r="F614" s="3">
        <f t="shared" si="35"/>
        <v>0.81716771020060197</v>
      </c>
      <c r="G614" s="3">
        <v>0.7</v>
      </c>
      <c r="H614" s="3" t="str">
        <f t="shared" si="36"/>
        <v/>
      </c>
      <c r="I614" s="10" t="str">
        <f t="shared" si="37"/>
        <v/>
      </c>
    </row>
    <row r="615" spans="1:9" x14ac:dyDescent="0.3">
      <c r="A615" s="10" t="s">
        <v>67</v>
      </c>
      <c r="B615" s="10" t="s">
        <v>688</v>
      </c>
      <c r="C615" s="10" t="s">
        <v>2092</v>
      </c>
      <c r="D615" s="3">
        <v>10063600.84</v>
      </c>
      <c r="E615" s="3">
        <v>8393269.3800000008</v>
      </c>
      <c r="F615" s="3">
        <f t="shared" si="35"/>
        <v>0.83402248493790632</v>
      </c>
      <c r="G615" s="3">
        <v>0.7</v>
      </c>
      <c r="H615" s="3" t="str">
        <f t="shared" si="36"/>
        <v/>
      </c>
      <c r="I615" s="10" t="str">
        <f t="shared" si="37"/>
        <v/>
      </c>
    </row>
    <row r="616" spans="1:9" x14ac:dyDescent="0.3">
      <c r="A616" s="10" t="s">
        <v>67</v>
      </c>
      <c r="B616" s="10" t="s">
        <v>689</v>
      </c>
      <c r="C616" s="10" t="s">
        <v>2093</v>
      </c>
      <c r="D616" s="3">
        <v>3619137.26</v>
      </c>
      <c r="E616" s="3">
        <v>2993451.5199999996</v>
      </c>
      <c r="F616" s="3">
        <f t="shared" si="35"/>
        <v>0.82711743295417306</v>
      </c>
      <c r="G616" s="3">
        <v>0.7</v>
      </c>
      <c r="H616" s="3" t="str">
        <f t="shared" si="36"/>
        <v/>
      </c>
      <c r="I616" s="10" t="str">
        <f t="shared" si="37"/>
        <v/>
      </c>
    </row>
    <row r="617" spans="1:9" x14ac:dyDescent="0.3">
      <c r="A617" s="10" t="s">
        <v>67</v>
      </c>
      <c r="B617" s="10" t="s">
        <v>690</v>
      </c>
      <c r="C617" s="10" t="s">
        <v>2094</v>
      </c>
      <c r="D617" s="3">
        <v>10018450.91</v>
      </c>
      <c r="E617" s="3">
        <v>9710747.8100000005</v>
      </c>
      <c r="F617" s="3">
        <f t="shared" si="35"/>
        <v>0.96928635946173447</v>
      </c>
      <c r="G617" s="3">
        <v>0.7</v>
      </c>
      <c r="H617" s="3" t="str">
        <f t="shared" si="36"/>
        <v/>
      </c>
      <c r="I617" s="10" t="str">
        <f t="shared" si="37"/>
        <v/>
      </c>
    </row>
    <row r="618" spans="1:9" x14ac:dyDescent="0.3">
      <c r="A618" s="10" t="s">
        <v>67</v>
      </c>
      <c r="B618" s="10" t="s">
        <v>691</v>
      </c>
      <c r="C618" s="10" t="s">
        <v>1748</v>
      </c>
      <c r="D618" s="3">
        <v>10527602.289999999</v>
      </c>
      <c r="E618" s="3">
        <v>11933539.440000001</v>
      </c>
      <c r="F618" s="3">
        <f t="shared" si="35"/>
        <v>1.1335477073763967</v>
      </c>
      <c r="G618" s="3">
        <v>0.7</v>
      </c>
      <c r="H618" s="3" t="str">
        <f t="shared" si="36"/>
        <v/>
      </c>
      <c r="I618" s="10" t="str">
        <f t="shared" si="37"/>
        <v/>
      </c>
    </row>
    <row r="619" spans="1:9" x14ac:dyDescent="0.3">
      <c r="A619" s="10" t="s">
        <v>67</v>
      </c>
      <c r="B619" s="10" t="s">
        <v>692</v>
      </c>
      <c r="C619" s="10" t="s">
        <v>2095</v>
      </c>
      <c r="D619" s="3">
        <v>31903901.669999998</v>
      </c>
      <c r="E619" s="3">
        <v>31747090.920000002</v>
      </c>
      <c r="F619" s="3">
        <f t="shared" si="35"/>
        <v>0.99508490367034175</v>
      </c>
      <c r="G619" s="3">
        <v>0.7</v>
      </c>
      <c r="H619" s="3" t="str">
        <f t="shared" si="36"/>
        <v/>
      </c>
      <c r="I619" s="10" t="str">
        <f t="shared" si="37"/>
        <v/>
      </c>
    </row>
    <row r="620" spans="1:9" x14ac:dyDescent="0.3">
      <c r="A620" s="10" t="s">
        <v>67</v>
      </c>
      <c r="B620" s="10" t="s">
        <v>693</v>
      </c>
      <c r="C620" s="10" t="s">
        <v>2096</v>
      </c>
      <c r="D620" s="3">
        <v>5938599.0800000001</v>
      </c>
      <c r="E620" s="3">
        <v>4841599.82</v>
      </c>
      <c r="F620" s="3">
        <f t="shared" si="35"/>
        <v>0.81527642374537934</v>
      </c>
      <c r="G620" s="3">
        <v>0.7</v>
      </c>
      <c r="H620" s="3" t="str">
        <f t="shared" si="36"/>
        <v/>
      </c>
      <c r="I620" s="10" t="str">
        <f t="shared" si="37"/>
        <v/>
      </c>
    </row>
    <row r="621" spans="1:9" x14ac:dyDescent="0.3">
      <c r="A621" s="10" t="s">
        <v>67</v>
      </c>
      <c r="B621" s="10" t="s">
        <v>694</v>
      </c>
      <c r="C621" s="10" t="s">
        <v>2097</v>
      </c>
      <c r="D621" s="3">
        <v>1839725.6099999999</v>
      </c>
      <c r="E621" s="3">
        <v>1158674.19</v>
      </c>
      <c r="F621" s="3">
        <f t="shared" si="35"/>
        <v>0.62980815383659305</v>
      </c>
      <c r="G621" s="3">
        <v>0.7</v>
      </c>
      <c r="H621" s="3">
        <f t="shared" si="36"/>
        <v>129133.73699999996</v>
      </c>
      <c r="I621" s="10">
        <f t="shared" si="37"/>
        <v>1</v>
      </c>
    </row>
    <row r="622" spans="1:9" x14ac:dyDescent="0.3">
      <c r="A622" s="10" t="s">
        <v>67</v>
      </c>
      <c r="B622" s="10" t="s">
        <v>695</v>
      </c>
      <c r="C622" s="10" t="s">
        <v>2098</v>
      </c>
      <c r="D622" s="3">
        <v>5611891.79</v>
      </c>
      <c r="E622" s="3">
        <v>3892024.42</v>
      </c>
      <c r="F622" s="3">
        <f t="shared" si="35"/>
        <v>0.69353162278276925</v>
      </c>
      <c r="G622" s="3">
        <v>0.7</v>
      </c>
      <c r="H622" s="3">
        <f t="shared" si="36"/>
        <v>36299.832999999635</v>
      </c>
      <c r="I622" s="10">
        <f t="shared" si="37"/>
        <v>1</v>
      </c>
    </row>
    <row r="623" spans="1:9" x14ac:dyDescent="0.3">
      <c r="A623" s="10" t="s">
        <v>67</v>
      </c>
      <c r="B623" s="10" t="s">
        <v>696</v>
      </c>
      <c r="C623" s="10" t="s">
        <v>2099</v>
      </c>
      <c r="D623" s="3">
        <v>1233295.2200000002</v>
      </c>
      <c r="E623" s="3">
        <v>1064242.0899999999</v>
      </c>
      <c r="F623" s="3">
        <f t="shared" si="35"/>
        <v>0.86292565862697468</v>
      </c>
      <c r="G623" s="3">
        <v>0.7</v>
      </c>
      <c r="H623" s="3" t="str">
        <f t="shared" si="36"/>
        <v/>
      </c>
      <c r="I623" s="10" t="str">
        <f t="shared" si="37"/>
        <v/>
      </c>
    </row>
    <row r="624" spans="1:9" x14ac:dyDescent="0.3">
      <c r="A624" s="10" t="s">
        <v>67</v>
      </c>
      <c r="B624" s="10" t="s">
        <v>697</v>
      </c>
      <c r="C624" s="10" t="s">
        <v>2048</v>
      </c>
      <c r="D624" s="3">
        <v>14234214.600000001</v>
      </c>
      <c r="E624" s="3">
        <v>16500302.41</v>
      </c>
      <c r="F624" s="3">
        <f t="shared" si="35"/>
        <v>1.1592000594117779</v>
      </c>
      <c r="G624" s="3">
        <v>0.7</v>
      </c>
      <c r="H624" s="3" t="str">
        <f t="shared" si="36"/>
        <v/>
      </c>
      <c r="I624" s="10" t="str">
        <f t="shared" si="37"/>
        <v/>
      </c>
    </row>
    <row r="625" spans="1:9" x14ac:dyDescent="0.3">
      <c r="A625" s="10" t="s">
        <v>67</v>
      </c>
      <c r="B625" s="10" t="s">
        <v>698</v>
      </c>
      <c r="C625" s="10" t="s">
        <v>2100</v>
      </c>
      <c r="D625" s="3">
        <v>3158145.34</v>
      </c>
      <c r="E625" s="3">
        <v>2132443.54</v>
      </c>
      <c r="F625" s="3">
        <f t="shared" si="35"/>
        <v>0.67522020376680958</v>
      </c>
      <c r="G625" s="3">
        <v>0.7</v>
      </c>
      <c r="H625" s="3">
        <f t="shared" si="36"/>
        <v>78258.197999999858</v>
      </c>
      <c r="I625" s="10">
        <f t="shared" si="37"/>
        <v>1</v>
      </c>
    </row>
    <row r="626" spans="1:9" x14ac:dyDescent="0.3">
      <c r="A626" s="10" t="s">
        <v>67</v>
      </c>
      <c r="B626" s="10" t="s">
        <v>699</v>
      </c>
      <c r="C626" s="10" t="s">
        <v>2101</v>
      </c>
      <c r="D626" s="3">
        <v>2637500.29</v>
      </c>
      <c r="E626" s="3">
        <v>3225941.2199999997</v>
      </c>
      <c r="F626" s="3">
        <f t="shared" si="35"/>
        <v>1.2231055413457412</v>
      </c>
      <c r="G626" s="3">
        <v>0.7</v>
      </c>
      <c r="H626" s="3" t="str">
        <f t="shared" si="36"/>
        <v/>
      </c>
      <c r="I626" s="10" t="str">
        <f t="shared" si="37"/>
        <v/>
      </c>
    </row>
    <row r="627" spans="1:9" x14ac:dyDescent="0.3">
      <c r="A627" s="10" t="s">
        <v>67</v>
      </c>
      <c r="B627" s="10" t="s">
        <v>700</v>
      </c>
      <c r="C627" s="10" t="s">
        <v>2102</v>
      </c>
      <c r="D627" s="3">
        <v>4278201.4800000004</v>
      </c>
      <c r="E627" s="3">
        <v>4449179.8499999996</v>
      </c>
      <c r="F627" s="3">
        <f t="shared" si="35"/>
        <v>1.0399650111850269</v>
      </c>
      <c r="G627" s="3">
        <v>0.7</v>
      </c>
      <c r="H627" s="3" t="str">
        <f t="shared" si="36"/>
        <v/>
      </c>
      <c r="I627" s="10" t="str">
        <f t="shared" si="37"/>
        <v/>
      </c>
    </row>
    <row r="628" spans="1:9" x14ac:dyDescent="0.3">
      <c r="A628" s="10" t="s">
        <v>67</v>
      </c>
      <c r="B628" s="10" t="s">
        <v>701</v>
      </c>
      <c r="C628" s="10" t="s">
        <v>2103</v>
      </c>
      <c r="D628" s="3">
        <v>5543821.9100000001</v>
      </c>
      <c r="E628" s="3">
        <v>6376096.0800000001</v>
      </c>
      <c r="F628" s="3">
        <f t="shared" si="35"/>
        <v>1.1501264260489203</v>
      </c>
      <c r="G628" s="3">
        <v>0.7</v>
      </c>
      <c r="H628" s="3" t="str">
        <f t="shared" si="36"/>
        <v/>
      </c>
      <c r="I628" s="10" t="str">
        <f t="shared" si="37"/>
        <v/>
      </c>
    </row>
    <row r="629" spans="1:9" x14ac:dyDescent="0.3">
      <c r="A629" s="10" t="s">
        <v>67</v>
      </c>
      <c r="B629" s="10" t="s">
        <v>702</v>
      </c>
      <c r="C629" s="10" t="s">
        <v>2104</v>
      </c>
      <c r="D629" s="3">
        <v>4472009.7699999996</v>
      </c>
      <c r="E629" s="3">
        <v>3978706.3499999996</v>
      </c>
      <c r="F629" s="3">
        <f t="shared" si="35"/>
        <v>0.88969088947227415</v>
      </c>
      <c r="G629" s="3">
        <v>0.7</v>
      </c>
      <c r="H629" s="3" t="str">
        <f t="shared" si="36"/>
        <v/>
      </c>
      <c r="I629" s="10" t="str">
        <f t="shared" si="37"/>
        <v/>
      </c>
    </row>
    <row r="630" spans="1:9" x14ac:dyDescent="0.3">
      <c r="A630" s="10" t="s">
        <v>67</v>
      </c>
      <c r="B630" s="10" t="s">
        <v>703</v>
      </c>
      <c r="C630" s="10" t="s">
        <v>2105</v>
      </c>
      <c r="D630" s="3">
        <v>5505635.6099999994</v>
      </c>
      <c r="E630" s="3">
        <v>4387231.9800000004</v>
      </c>
      <c r="F630" s="3">
        <f t="shared" si="35"/>
        <v>0.7968620320660853</v>
      </c>
      <c r="G630" s="3">
        <v>0.7</v>
      </c>
      <c r="H630" s="3" t="str">
        <f t="shared" si="36"/>
        <v/>
      </c>
      <c r="I630" s="10" t="str">
        <f t="shared" si="37"/>
        <v/>
      </c>
    </row>
    <row r="631" spans="1:9" x14ac:dyDescent="0.3">
      <c r="A631" s="10" t="s">
        <v>67</v>
      </c>
      <c r="B631" s="10" t="s">
        <v>704</v>
      </c>
      <c r="C631" s="10" t="s">
        <v>2106</v>
      </c>
      <c r="D631" s="3">
        <v>3408305.5199999996</v>
      </c>
      <c r="E631" s="3">
        <v>4529715.96</v>
      </c>
      <c r="F631" s="3">
        <f t="shared" si="35"/>
        <v>1.3290228629503849</v>
      </c>
      <c r="G631" s="3">
        <v>0.7</v>
      </c>
      <c r="H631" s="3" t="str">
        <f t="shared" si="36"/>
        <v/>
      </c>
      <c r="I631" s="10" t="str">
        <f t="shared" si="37"/>
        <v/>
      </c>
    </row>
    <row r="632" spans="1:9" x14ac:dyDescent="0.3">
      <c r="A632" s="10" t="s">
        <v>67</v>
      </c>
      <c r="B632" s="10" t="s">
        <v>705</v>
      </c>
      <c r="C632" s="10" t="s">
        <v>2107</v>
      </c>
      <c r="D632" s="3">
        <v>23120858.300000001</v>
      </c>
      <c r="E632" s="3">
        <v>17788003.5</v>
      </c>
      <c r="F632" s="3">
        <f t="shared" si="35"/>
        <v>0.76934875293967786</v>
      </c>
      <c r="G632" s="3">
        <v>0.7</v>
      </c>
      <c r="H632" s="3" t="str">
        <f t="shared" si="36"/>
        <v/>
      </c>
      <c r="I632" s="10" t="str">
        <f t="shared" si="37"/>
        <v/>
      </c>
    </row>
    <row r="633" spans="1:9" x14ac:dyDescent="0.3">
      <c r="A633" s="10" t="s">
        <v>67</v>
      </c>
      <c r="B633" s="10" t="s">
        <v>706</v>
      </c>
      <c r="C633" s="10" t="s">
        <v>2108</v>
      </c>
      <c r="D633" s="3">
        <v>6949248.0600000005</v>
      </c>
      <c r="E633" s="3">
        <v>2967237.59</v>
      </c>
      <c r="F633" s="3">
        <f t="shared" si="35"/>
        <v>0.4269868573377707</v>
      </c>
      <c r="G633" s="3">
        <v>0.7</v>
      </c>
      <c r="H633" s="3">
        <f t="shared" si="36"/>
        <v>1897236.0520000001</v>
      </c>
      <c r="I633" s="10">
        <f t="shared" si="37"/>
        <v>1</v>
      </c>
    </row>
    <row r="634" spans="1:9" x14ac:dyDescent="0.3">
      <c r="A634" s="10" t="s">
        <v>67</v>
      </c>
      <c r="B634" s="10" t="s">
        <v>707</v>
      </c>
      <c r="C634" s="10" t="s">
        <v>2109</v>
      </c>
      <c r="D634" s="3">
        <v>6885896.9799999986</v>
      </c>
      <c r="E634" s="3">
        <v>6461787.7799999993</v>
      </c>
      <c r="F634" s="3">
        <f t="shared" si="35"/>
        <v>0.93840901174795111</v>
      </c>
      <c r="G634" s="3">
        <v>0.7</v>
      </c>
      <c r="H634" s="3" t="str">
        <f t="shared" si="36"/>
        <v/>
      </c>
      <c r="I634" s="10" t="str">
        <f t="shared" si="37"/>
        <v/>
      </c>
    </row>
    <row r="635" spans="1:9" x14ac:dyDescent="0.3">
      <c r="A635" s="10" t="s">
        <v>67</v>
      </c>
      <c r="B635" s="10" t="s">
        <v>708</v>
      </c>
      <c r="C635" s="10" t="s">
        <v>2110</v>
      </c>
      <c r="D635" s="3">
        <v>10638736.91</v>
      </c>
      <c r="E635" s="3">
        <v>5846825.5700000003</v>
      </c>
      <c r="F635" s="3">
        <f t="shared" si="35"/>
        <v>0.54957892271066611</v>
      </c>
      <c r="G635" s="3">
        <v>0.7</v>
      </c>
      <c r="H635" s="3">
        <f t="shared" si="36"/>
        <v>1600290.2669999991</v>
      </c>
      <c r="I635" s="10">
        <f t="shared" si="37"/>
        <v>1</v>
      </c>
    </row>
    <row r="636" spans="1:9" x14ac:dyDescent="0.3">
      <c r="A636" s="10" t="s">
        <v>67</v>
      </c>
      <c r="B636" s="10" t="s">
        <v>709</v>
      </c>
      <c r="C636" s="10" t="s">
        <v>2111</v>
      </c>
      <c r="D636" s="3">
        <v>1659897.2999999998</v>
      </c>
      <c r="E636" s="3">
        <v>3206121.34</v>
      </c>
      <c r="F636" s="3">
        <f t="shared" si="35"/>
        <v>1.9315178957155965</v>
      </c>
      <c r="G636" s="3">
        <v>0.7</v>
      </c>
      <c r="H636" s="3" t="str">
        <f t="shared" si="36"/>
        <v/>
      </c>
      <c r="I636" s="10" t="str">
        <f t="shared" si="37"/>
        <v/>
      </c>
    </row>
    <row r="637" spans="1:9" x14ac:dyDescent="0.3">
      <c r="A637" s="10" t="s">
        <v>67</v>
      </c>
      <c r="B637" s="10" t="s">
        <v>710</v>
      </c>
      <c r="C637" s="10" t="s">
        <v>2112</v>
      </c>
      <c r="D637" s="3">
        <v>4303412.72</v>
      </c>
      <c r="E637" s="3">
        <v>6395877.2100000009</v>
      </c>
      <c r="F637" s="3">
        <f t="shared" si="35"/>
        <v>1.4862337465972824</v>
      </c>
      <c r="G637" s="3">
        <v>0.7</v>
      </c>
      <c r="H637" s="3" t="str">
        <f t="shared" si="36"/>
        <v/>
      </c>
      <c r="I637" s="10" t="str">
        <f t="shared" si="37"/>
        <v/>
      </c>
    </row>
    <row r="638" spans="1:9" x14ac:dyDescent="0.3">
      <c r="A638" s="15" t="s">
        <v>67</v>
      </c>
      <c r="B638" s="15"/>
      <c r="C638" s="15">
        <v>49</v>
      </c>
      <c r="D638" s="18">
        <f>SUM(D589:D637)</f>
        <v>488103062.88000029</v>
      </c>
      <c r="E638" s="18">
        <f t="shared" ref="E638:I638" si="39">SUM(E589:E637)</f>
        <v>458575813.5</v>
      </c>
      <c r="F638" s="18"/>
      <c r="G638" s="18"/>
      <c r="H638" s="18">
        <f t="shared" si="39"/>
        <v>23455239.526000001</v>
      </c>
      <c r="I638" s="15">
        <f t="shared" si="39"/>
        <v>7</v>
      </c>
    </row>
    <row r="639" spans="1:9" x14ac:dyDescent="0.3">
      <c r="A639" s="10" t="s">
        <v>68</v>
      </c>
      <c r="B639" s="10" t="s">
        <v>711</v>
      </c>
      <c r="C639" s="10" t="s">
        <v>2113</v>
      </c>
      <c r="D639" s="3">
        <v>10293197.93</v>
      </c>
      <c r="E639" s="3">
        <v>5289794.8999999985</v>
      </c>
      <c r="F639" s="3">
        <f t="shared" si="35"/>
        <v>0.51391170518373575</v>
      </c>
      <c r="G639" s="3">
        <v>0.7</v>
      </c>
      <c r="H639" s="3">
        <f t="shared" si="36"/>
        <v>1915443.6510000005</v>
      </c>
      <c r="I639" s="10">
        <f t="shared" si="37"/>
        <v>1</v>
      </c>
    </row>
    <row r="640" spans="1:9" x14ac:dyDescent="0.3">
      <c r="A640" s="10" t="s">
        <v>68</v>
      </c>
      <c r="B640" s="10" t="s">
        <v>712</v>
      </c>
      <c r="C640" s="10" t="s">
        <v>2114</v>
      </c>
      <c r="D640" s="3">
        <v>6448679.4199999999</v>
      </c>
      <c r="E640" s="3">
        <v>4075448.66</v>
      </c>
      <c r="F640" s="3">
        <f t="shared" si="35"/>
        <v>0.63198189808604255</v>
      </c>
      <c r="G640" s="3">
        <v>0.7</v>
      </c>
      <c r="H640" s="3">
        <f t="shared" si="36"/>
        <v>438626.93399999943</v>
      </c>
      <c r="I640" s="10">
        <f t="shared" si="37"/>
        <v>1</v>
      </c>
    </row>
    <row r="641" spans="1:9" x14ac:dyDescent="0.3">
      <c r="A641" s="10" t="s">
        <v>68</v>
      </c>
      <c r="B641" s="10" t="s">
        <v>713</v>
      </c>
      <c r="C641" s="10" t="s">
        <v>2115</v>
      </c>
      <c r="D641" s="3">
        <v>29928413.109999999</v>
      </c>
      <c r="E641" s="3">
        <v>1646725.88</v>
      </c>
      <c r="F641" s="3">
        <f t="shared" si="35"/>
        <v>5.5022158172822681E-2</v>
      </c>
      <c r="G641" s="3">
        <v>0.7</v>
      </c>
      <c r="H641" s="3">
        <f t="shared" si="36"/>
        <v>19303163.296999998</v>
      </c>
      <c r="I641" s="10">
        <f t="shared" si="37"/>
        <v>1</v>
      </c>
    </row>
    <row r="642" spans="1:9" x14ac:dyDescent="0.3">
      <c r="A642" s="10" t="s">
        <v>68</v>
      </c>
      <c r="B642" s="10" t="s">
        <v>714</v>
      </c>
      <c r="C642" s="10" t="s">
        <v>2024</v>
      </c>
      <c r="D642" s="3">
        <v>5298255.7799999993</v>
      </c>
      <c r="E642" s="3">
        <v>7461321.3000000007</v>
      </c>
      <c r="F642" s="3">
        <f t="shared" si="35"/>
        <v>1.4082599273831211</v>
      </c>
      <c r="G642" s="3">
        <v>0.7</v>
      </c>
      <c r="H642" s="3" t="str">
        <f t="shared" si="36"/>
        <v/>
      </c>
      <c r="I642" s="10" t="str">
        <f t="shared" si="37"/>
        <v/>
      </c>
    </row>
    <row r="643" spans="1:9" x14ac:dyDescent="0.3">
      <c r="A643" s="10" t="s">
        <v>68</v>
      </c>
      <c r="B643" s="10" t="s">
        <v>715</v>
      </c>
      <c r="C643" s="10" t="s">
        <v>2116</v>
      </c>
      <c r="D643" s="3">
        <v>920985.65999999992</v>
      </c>
      <c r="E643" s="3">
        <v>705185.07</v>
      </c>
      <c r="F643" s="3">
        <f t="shared" si="35"/>
        <v>0.76568517907216926</v>
      </c>
      <c r="G643" s="3">
        <v>0.7</v>
      </c>
      <c r="H643" s="3" t="str">
        <f t="shared" si="36"/>
        <v/>
      </c>
      <c r="I643" s="10" t="str">
        <f t="shared" si="37"/>
        <v/>
      </c>
    </row>
    <row r="644" spans="1:9" x14ac:dyDescent="0.3">
      <c r="A644" s="10" t="s">
        <v>68</v>
      </c>
      <c r="B644" s="10" t="s">
        <v>716</v>
      </c>
      <c r="C644" s="10" t="s">
        <v>2117</v>
      </c>
      <c r="D644" s="3">
        <v>1600381.1800000002</v>
      </c>
      <c r="E644" s="3">
        <v>265064.95000000019</v>
      </c>
      <c r="F644" s="3">
        <f t="shared" ref="F644:F707" si="40">E644/D644</f>
        <v>0.16562613539356927</v>
      </c>
      <c r="G644" s="3">
        <v>0.7</v>
      </c>
      <c r="H644" s="3">
        <f t="shared" ref="H644:H707" si="41">IF(F644&lt;0.7,D644*G644-E644,"")</f>
        <v>855201.87599999993</v>
      </c>
      <c r="I644" s="10">
        <f t="shared" ref="I644:I707" si="42">IF(H644="","",1)</f>
        <v>1</v>
      </c>
    </row>
    <row r="645" spans="1:9" x14ac:dyDescent="0.3">
      <c r="A645" s="10" t="s">
        <v>68</v>
      </c>
      <c r="B645" s="10" t="s">
        <v>717</v>
      </c>
      <c r="C645" s="10" t="s">
        <v>2118</v>
      </c>
      <c r="D645" s="3">
        <v>7604285.0899999999</v>
      </c>
      <c r="E645" s="3">
        <v>4973473.99</v>
      </c>
      <c r="F645" s="3">
        <f t="shared" si="40"/>
        <v>0.65403570896366803</v>
      </c>
      <c r="G645" s="3">
        <v>0.7</v>
      </c>
      <c r="H645" s="3">
        <f t="shared" si="41"/>
        <v>349525.57299999893</v>
      </c>
      <c r="I645" s="10">
        <f t="shared" si="42"/>
        <v>1</v>
      </c>
    </row>
    <row r="646" spans="1:9" x14ac:dyDescent="0.3">
      <c r="A646" s="10" t="s">
        <v>68</v>
      </c>
      <c r="B646" s="10" t="s">
        <v>718</v>
      </c>
      <c r="C646" s="10" t="s">
        <v>2119</v>
      </c>
      <c r="D646" s="3">
        <v>34879824.859999999</v>
      </c>
      <c r="E646" s="3">
        <v>70230454.140000001</v>
      </c>
      <c r="F646" s="3">
        <f t="shared" si="40"/>
        <v>2.0134979009180727</v>
      </c>
      <c r="G646" s="3">
        <v>0.7</v>
      </c>
      <c r="H646" s="3" t="str">
        <f t="shared" si="41"/>
        <v/>
      </c>
      <c r="I646" s="10" t="str">
        <f t="shared" si="42"/>
        <v/>
      </c>
    </row>
    <row r="647" spans="1:9" x14ac:dyDescent="0.3">
      <c r="A647" s="10" t="s">
        <v>68</v>
      </c>
      <c r="B647" s="10" t="s">
        <v>719</v>
      </c>
      <c r="C647" s="10" t="s">
        <v>2120</v>
      </c>
      <c r="D647" s="3">
        <v>7876871.8399999999</v>
      </c>
      <c r="E647" s="3">
        <v>673630.14000000013</v>
      </c>
      <c r="F647" s="3">
        <f t="shared" si="40"/>
        <v>8.5520007648112267E-2</v>
      </c>
      <c r="G647" s="3">
        <v>0.7</v>
      </c>
      <c r="H647" s="3">
        <f t="shared" si="41"/>
        <v>4840180.148</v>
      </c>
      <c r="I647" s="10">
        <f t="shared" si="42"/>
        <v>1</v>
      </c>
    </row>
    <row r="648" spans="1:9" x14ac:dyDescent="0.3">
      <c r="A648" s="10" t="s">
        <v>68</v>
      </c>
      <c r="B648" s="10" t="s">
        <v>720</v>
      </c>
      <c r="C648" s="10" t="s">
        <v>2121</v>
      </c>
      <c r="D648" s="3">
        <v>6432866.1400000006</v>
      </c>
      <c r="E648" s="3">
        <v>5603114.9399999995</v>
      </c>
      <c r="F648" s="3">
        <f t="shared" si="40"/>
        <v>0.87101376245954321</v>
      </c>
      <c r="G648" s="3">
        <v>0.7</v>
      </c>
      <c r="H648" s="3" t="str">
        <f t="shared" si="41"/>
        <v/>
      </c>
      <c r="I648" s="10" t="str">
        <f t="shared" si="42"/>
        <v/>
      </c>
    </row>
    <row r="649" spans="1:9" x14ac:dyDescent="0.3">
      <c r="A649" s="10" t="s">
        <v>68</v>
      </c>
      <c r="B649" s="10" t="s">
        <v>721</v>
      </c>
      <c r="C649" s="10" t="s">
        <v>2122</v>
      </c>
      <c r="D649" s="3">
        <v>3922912.16</v>
      </c>
      <c r="E649" s="3">
        <v>1867533.8900000006</v>
      </c>
      <c r="F649" s="3">
        <f t="shared" si="40"/>
        <v>0.47605804408325075</v>
      </c>
      <c r="G649" s="3">
        <v>0.7</v>
      </c>
      <c r="H649" s="3">
        <f t="shared" si="41"/>
        <v>878504.62199999951</v>
      </c>
      <c r="I649" s="10">
        <f t="shared" si="42"/>
        <v>1</v>
      </c>
    </row>
    <row r="650" spans="1:9" x14ac:dyDescent="0.3">
      <c r="A650" s="10" t="s">
        <v>68</v>
      </c>
      <c r="B650" s="10" t="s">
        <v>722</v>
      </c>
      <c r="C650" s="10" t="s">
        <v>2123</v>
      </c>
      <c r="D650" s="3">
        <v>1234637.7400000002</v>
      </c>
      <c r="E650" s="3">
        <v>3031044.75</v>
      </c>
      <c r="F650" s="3">
        <f t="shared" si="40"/>
        <v>2.4550073692061281</v>
      </c>
      <c r="G650" s="3">
        <v>0.7</v>
      </c>
      <c r="H650" s="3" t="str">
        <f t="shared" si="41"/>
        <v/>
      </c>
      <c r="I650" s="10" t="str">
        <f t="shared" si="42"/>
        <v/>
      </c>
    </row>
    <row r="651" spans="1:9" x14ac:dyDescent="0.3">
      <c r="A651" s="10" t="s">
        <v>68</v>
      </c>
      <c r="B651" s="10" t="s">
        <v>723</v>
      </c>
      <c r="C651" s="10" t="s">
        <v>2124</v>
      </c>
      <c r="D651" s="3">
        <v>1148884.6799999997</v>
      </c>
      <c r="E651" s="3">
        <v>269172.40000000037</v>
      </c>
      <c r="F651" s="3">
        <f t="shared" si="40"/>
        <v>0.2342901813261192</v>
      </c>
      <c r="G651" s="3">
        <v>0.7</v>
      </c>
      <c r="H651" s="3">
        <f t="shared" si="41"/>
        <v>535046.87599999935</v>
      </c>
      <c r="I651" s="10">
        <f t="shared" si="42"/>
        <v>1</v>
      </c>
    </row>
    <row r="652" spans="1:9" x14ac:dyDescent="0.3">
      <c r="A652" s="10" t="s">
        <v>68</v>
      </c>
      <c r="B652" s="10" t="s">
        <v>724</v>
      </c>
      <c r="C652" s="10" t="s">
        <v>2125</v>
      </c>
      <c r="D652" s="3">
        <v>7646805.1099999994</v>
      </c>
      <c r="E652" s="3">
        <v>5457163.8499999996</v>
      </c>
      <c r="F652" s="3">
        <f t="shared" si="40"/>
        <v>0.71365279636373524</v>
      </c>
      <c r="G652" s="3">
        <v>0.7</v>
      </c>
      <c r="H652" s="3" t="str">
        <f t="shared" si="41"/>
        <v/>
      </c>
      <c r="I652" s="10" t="str">
        <f t="shared" si="42"/>
        <v/>
      </c>
    </row>
    <row r="653" spans="1:9" x14ac:dyDescent="0.3">
      <c r="A653" s="10" t="s">
        <v>68</v>
      </c>
      <c r="B653" s="10" t="s">
        <v>725</v>
      </c>
      <c r="C653" s="10" t="s">
        <v>2126</v>
      </c>
      <c r="D653" s="3">
        <v>12075370.399999999</v>
      </c>
      <c r="E653" s="3">
        <v>3447014.4600000009</v>
      </c>
      <c r="F653" s="3">
        <f t="shared" si="40"/>
        <v>0.28545827960689318</v>
      </c>
      <c r="G653" s="3">
        <v>0.7</v>
      </c>
      <c r="H653" s="3">
        <f t="shared" si="41"/>
        <v>5005744.8199999984</v>
      </c>
      <c r="I653" s="10">
        <f t="shared" si="42"/>
        <v>1</v>
      </c>
    </row>
    <row r="654" spans="1:9" x14ac:dyDescent="0.3">
      <c r="A654" s="10" t="s">
        <v>68</v>
      </c>
      <c r="B654" s="10" t="s">
        <v>726</v>
      </c>
      <c r="C654" s="10" t="s">
        <v>2127</v>
      </c>
      <c r="D654" s="3">
        <v>10168317.539999999</v>
      </c>
      <c r="E654" s="3">
        <v>5344676.0500000007</v>
      </c>
      <c r="F654" s="3">
        <f t="shared" si="40"/>
        <v>0.52562049021140234</v>
      </c>
      <c r="G654" s="3">
        <v>0.7</v>
      </c>
      <c r="H654" s="3">
        <f t="shared" si="41"/>
        <v>1773146.2279999983</v>
      </c>
      <c r="I654" s="10">
        <f t="shared" si="42"/>
        <v>1</v>
      </c>
    </row>
    <row r="655" spans="1:9" x14ac:dyDescent="0.3">
      <c r="A655" s="10" t="s">
        <v>68</v>
      </c>
      <c r="B655" s="10" t="s">
        <v>727</v>
      </c>
      <c r="C655" s="10" t="s">
        <v>2128</v>
      </c>
      <c r="D655" s="3">
        <v>24039178.43</v>
      </c>
      <c r="E655" s="3">
        <v>10562451.059999999</v>
      </c>
      <c r="F655" s="3">
        <f t="shared" si="40"/>
        <v>0.43938486045839459</v>
      </c>
      <c r="G655" s="3">
        <v>0.7</v>
      </c>
      <c r="H655" s="3">
        <f t="shared" si="41"/>
        <v>6264973.8410000019</v>
      </c>
      <c r="I655" s="10">
        <f t="shared" si="42"/>
        <v>1</v>
      </c>
    </row>
    <row r="656" spans="1:9" x14ac:dyDescent="0.3">
      <c r="A656" s="10" t="s">
        <v>68</v>
      </c>
      <c r="B656" s="10" t="s">
        <v>728</v>
      </c>
      <c r="C656" s="10" t="s">
        <v>2129</v>
      </c>
      <c r="D656" s="3">
        <v>11069903.32</v>
      </c>
      <c r="E656" s="3">
        <v>8869258.879999999</v>
      </c>
      <c r="F656" s="3">
        <f t="shared" si="40"/>
        <v>0.80120472813668608</v>
      </c>
      <c r="G656" s="3">
        <v>0.7</v>
      </c>
      <c r="H656" s="3" t="str">
        <f t="shared" si="41"/>
        <v/>
      </c>
      <c r="I656" s="10" t="str">
        <f t="shared" si="42"/>
        <v/>
      </c>
    </row>
    <row r="657" spans="1:9" x14ac:dyDescent="0.3">
      <c r="A657" s="10" t="s">
        <v>68</v>
      </c>
      <c r="B657" s="10" t="s">
        <v>729</v>
      </c>
      <c r="C657" s="10" t="s">
        <v>2130</v>
      </c>
      <c r="D657" s="3">
        <v>85634389.579999998</v>
      </c>
      <c r="E657" s="3">
        <v>75338873.629999995</v>
      </c>
      <c r="F657" s="3">
        <f t="shared" si="40"/>
        <v>0.87977358161253794</v>
      </c>
      <c r="G657" s="3">
        <v>0.7</v>
      </c>
      <c r="H657" s="3" t="str">
        <f t="shared" si="41"/>
        <v/>
      </c>
      <c r="I657" s="10" t="str">
        <f t="shared" si="42"/>
        <v/>
      </c>
    </row>
    <row r="658" spans="1:9" x14ac:dyDescent="0.3">
      <c r="A658" s="10" t="s">
        <v>68</v>
      </c>
      <c r="B658" s="10" t="s">
        <v>730</v>
      </c>
      <c r="C658" s="10" t="s">
        <v>2131</v>
      </c>
      <c r="D658" s="3">
        <v>7369348.6099999994</v>
      </c>
      <c r="E658" s="3">
        <v>3932332.9800000004</v>
      </c>
      <c r="F658" s="3">
        <f t="shared" si="40"/>
        <v>0.53360658968744334</v>
      </c>
      <c r="G658" s="3">
        <v>0.7</v>
      </c>
      <c r="H658" s="3">
        <f t="shared" si="41"/>
        <v>1226211.0469999984</v>
      </c>
      <c r="I658" s="10">
        <f t="shared" si="42"/>
        <v>1</v>
      </c>
    </row>
    <row r="659" spans="1:9" x14ac:dyDescent="0.3">
      <c r="A659" s="10" t="s">
        <v>68</v>
      </c>
      <c r="B659" s="10" t="s">
        <v>731</v>
      </c>
      <c r="C659" s="10" t="s">
        <v>2132</v>
      </c>
      <c r="D659" s="3">
        <v>15909108.77</v>
      </c>
      <c r="E659" s="3">
        <v>10606899.489999998</v>
      </c>
      <c r="F659" s="3">
        <f t="shared" si="40"/>
        <v>0.66671864799878411</v>
      </c>
      <c r="G659" s="3">
        <v>0.7</v>
      </c>
      <c r="H659" s="3">
        <f t="shared" si="41"/>
        <v>529476.64900000021</v>
      </c>
      <c r="I659" s="10">
        <f t="shared" si="42"/>
        <v>1</v>
      </c>
    </row>
    <row r="660" spans="1:9" x14ac:dyDescent="0.3">
      <c r="A660" s="10" t="s">
        <v>68</v>
      </c>
      <c r="B660" s="10" t="s">
        <v>732</v>
      </c>
      <c r="C660" s="10" t="s">
        <v>1713</v>
      </c>
      <c r="D660" s="3">
        <v>6121559.9499999993</v>
      </c>
      <c r="E660" s="3">
        <v>3053732.1100000003</v>
      </c>
      <c r="F660" s="3">
        <f t="shared" si="40"/>
        <v>0.49884868153582335</v>
      </c>
      <c r="G660" s="3">
        <v>0.7</v>
      </c>
      <c r="H660" s="3">
        <f t="shared" si="41"/>
        <v>1231359.8549999986</v>
      </c>
      <c r="I660" s="10">
        <f t="shared" si="42"/>
        <v>1</v>
      </c>
    </row>
    <row r="661" spans="1:9" x14ac:dyDescent="0.3">
      <c r="A661" s="10" t="s">
        <v>68</v>
      </c>
      <c r="B661" s="10" t="s">
        <v>733</v>
      </c>
      <c r="C661" s="10" t="s">
        <v>2133</v>
      </c>
      <c r="D661" s="3">
        <v>2348090.5199999996</v>
      </c>
      <c r="E661" s="3">
        <v>931925.0700000003</v>
      </c>
      <c r="F661" s="3">
        <f t="shared" si="40"/>
        <v>0.3968863474650034</v>
      </c>
      <c r="G661" s="3">
        <v>0.7</v>
      </c>
      <c r="H661" s="3">
        <f t="shared" si="41"/>
        <v>711738.2939999993</v>
      </c>
      <c r="I661" s="10">
        <f t="shared" si="42"/>
        <v>1</v>
      </c>
    </row>
    <row r="662" spans="1:9" x14ac:dyDescent="0.3">
      <c r="A662" s="10" t="s">
        <v>68</v>
      </c>
      <c r="B662" s="10" t="s">
        <v>734</v>
      </c>
      <c r="C662" s="10" t="s">
        <v>1720</v>
      </c>
      <c r="D662" s="3">
        <v>831530.5</v>
      </c>
      <c r="E662" s="3">
        <v>789720.52</v>
      </c>
      <c r="F662" s="3">
        <f t="shared" si="40"/>
        <v>0.94971924661813367</v>
      </c>
      <c r="G662" s="3">
        <v>0.7</v>
      </c>
      <c r="H662" s="3" t="str">
        <f t="shared" si="41"/>
        <v/>
      </c>
      <c r="I662" s="10" t="str">
        <f t="shared" si="42"/>
        <v/>
      </c>
    </row>
    <row r="663" spans="1:9" x14ac:dyDescent="0.3">
      <c r="A663" s="10" t="s">
        <v>68</v>
      </c>
      <c r="B663" s="10" t="s">
        <v>735</v>
      </c>
      <c r="C663" s="10" t="s">
        <v>2134</v>
      </c>
      <c r="D663" s="3">
        <v>1037658.9700000002</v>
      </c>
      <c r="E663" s="3">
        <v>1960213.4100000001</v>
      </c>
      <c r="F663" s="3">
        <f t="shared" si="40"/>
        <v>1.8890728714078382</v>
      </c>
      <c r="G663" s="3">
        <v>0.7</v>
      </c>
      <c r="H663" s="3" t="str">
        <f t="shared" si="41"/>
        <v/>
      </c>
      <c r="I663" s="10" t="str">
        <f t="shared" si="42"/>
        <v/>
      </c>
    </row>
    <row r="664" spans="1:9" x14ac:dyDescent="0.3">
      <c r="A664" s="10" t="s">
        <v>68</v>
      </c>
      <c r="B664" s="10" t="s">
        <v>736</v>
      </c>
      <c r="C664" s="10" t="s">
        <v>2135</v>
      </c>
      <c r="D664" s="3">
        <v>7312089.3300000001</v>
      </c>
      <c r="E664" s="3">
        <v>2652279.0199999996</v>
      </c>
      <c r="F664" s="3">
        <f t="shared" si="40"/>
        <v>0.36272519389475233</v>
      </c>
      <c r="G664" s="3">
        <v>0.7</v>
      </c>
      <c r="H664" s="3">
        <f t="shared" si="41"/>
        <v>2466183.5109999999</v>
      </c>
      <c r="I664" s="10">
        <f t="shared" si="42"/>
        <v>1</v>
      </c>
    </row>
    <row r="665" spans="1:9" x14ac:dyDescent="0.3">
      <c r="A665" s="15" t="s">
        <v>68</v>
      </c>
      <c r="B665" s="15"/>
      <c r="C665" s="15">
        <v>26</v>
      </c>
      <c r="D665" s="18">
        <f>SUM(D639:D664)</f>
        <v>309153546.61999995</v>
      </c>
      <c r="E665" s="18">
        <f t="shared" ref="E665:I665" si="43">SUM(E639:E664)</f>
        <v>239038505.54000002</v>
      </c>
      <c r="F665" s="18"/>
      <c r="G665" s="18"/>
      <c r="H665" s="18">
        <f t="shared" si="43"/>
        <v>48324527.221999988</v>
      </c>
      <c r="I665" s="15">
        <f t="shared" si="43"/>
        <v>16</v>
      </c>
    </row>
    <row r="666" spans="1:9" x14ac:dyDescent="0.3">
      <c r="A666" s="10" t="s">
        <v>2824</v>
      </c>
      <c r="B666" s="10" t="s">
        <v>737</v>
      </c>
      <c r="C666" s="10" t="s">
        <v>2136</v>
      </c>
      <c r="D666" s="3">
        <v>2982942.4699999997</v>
      </c>
      <c r="E666" s="3">
        <v>4827370.4399999995</v>
      </c>
      <c r="F666" s="3">
        <f t="shared" si="40"/>
        <v>1.6183250225405788</v>
      </c>
      <c r="G666" s="3">
        <v>0.7</v>
      </c>
      <c r="H666" s="3" t="str">
        <f t="shared" si="41"/>
        <v/>
      </c>
      <c r="I666" s="10" t="str">
        <f t="shared" si="42"/>
        <v/>
      </c>
    </row>
    <row r="667" spans="1:9" x14ac:dyDescent="0.3">
      <c r="A667" s="10" t="s">
        <v>2824</v>
      </c>
      <c r="B667" s="10" t="s">
        <v>738</v>
      </c>
      <c r="C667" s="10" t="s">
        <v>2137</v>
      </c>
      <c r="D667" s="3">
        <v>4220952.01</v>
      </c>
      <c r="E667" s="3">
        <v>4037479.3499999996</v>
      </c>
      <c r="F667" s="3">
        <f t="shared" si="40"/>
        <v>0.95653287230811224</v>
      </c>
      <c r="G667" s="3">
        <v>0.7</v>
      </c>
      <c r="H667" s="3" t="str">
        <f t="shared" si="41"/>
        <v/>
      </c>
      <c r="I667" s="10" t="str">
        <f t="shared" si="42"/>
        <v/>
      </c>
    </row>
    <row r="668" spans="1:9" x14ac:dyDescent="0.3">
      <c r="A668" s="10" t="s">
        <v>2824</v>
      </c>
      <c r="B668" s="10" t="s">
        <v>739</v>
      </c>
      <c r="C668" s="10" t="s">
        <v>2138</v>
      </c>
      <c r="D668" s="3">
        <v>2710146.83</v>
      </c>
      <c r="E668" s="3">
        <v>14019034.93</v>
      </c>
      <c r="F668" s="3">
        <f t="shared" si="40"/>
        <v>5.1727953536746201</v>
      </c>
      <c r="G668" s="3">
        <v>0.7</v>
      </c>
      <c r="H668" s="3" t="str">
        <f t="shared" si="41"/>
        <v/>
      </c>
      <c r="I668" s="10" t="str">
        <f t="shared" si="42"/>
        <v/>
      </c>
    </row>
    <row r="669" spans="1:9" x14ac:dyDescent="0.3">
      <c r="A669" s="10" t="s">
        <v>2824</v>
      </c>
      <c r="B669" s="10" t="s">
        <v>740</v>
      </c>
      <c r="C669" s="10" t="s">
        <v>2139</v>
      </c>
      <c r="D669" s="3">
        <v>2501542.5</v>
      </c>
      <c r="E669" s="3">
        <v>4154359.3499999996</v>
      </c>
      <c r="F669" s="3">
        <f t="shared" si="40"/>
        <v>1.6607190763299042</v>
      </c>
      <c r="G669" s="3">
        <v>0.7</v>
      </c>
      <c r="H669" s="3" t="str">
        <f t="shared" si="41"/>
        <v/>
      </c>
      <c r="I669" s="10" t="str">
        <f t="shared" si="42"/>
        <v/>
      </c>
    </row>
    <row r="670" spans="1:9" x14ac:dyDescent="0.3">
      <c r="A670" s="10" t="s">
        <v>2824</v>
      </c>
      <c r="B670" s="10" t="s">
        <v>741</v>
      </c>
      <c r="C670" s="10" t="s">
        <v>2140</v>
      </c>
      <c r="D670" s="3">
        <v>17172571.25</v>
      </c>
      <c r="E670" s="3">
        <v>15759129.010000002</v>
      </c>
      <c r="F670" s="3">
        <f t="shared" si="40"/>
        <v>0.91769186923594814</v>
      </c>
      <c r="G670" s="3">
        <v>0.7</v>
      </c>
      <c r="H670" s="3" t="str">
        <f t="shared" si="41"/>
        <v/>
      </c>
      <c r="I670" s="10" t="str">
        <f t="shared" si="42"/>
        <v/>
      </c>
    </row>
    <row r="671" spans="1:9" x14ac:dyDescent="0.3">
      <c r="A671" s="10" t="s">
        <v>2824</v>
      </c>
      <c r="B671" s="10" t="s">
        <v>742</v>
      </c>
      <c r="C671" s="10" t="s">
        <v>2141</v>
      </c>
      <c r="D671" s="3">
        <v>20245080.890000001</v>
      </c>
      <c r="E671" s="3">
        <v>23604761.07</v>
      </c>
      <c r="F671" s="3">
        <f t="shared" si="40"/>
        <v>1.1659504448638436</v>
      </c>
      <c r="G671" s="3">
        <v>0.7</v>
      </c>
      <c r="H671" s="3" t="str">
        <f t="shared" si="41"/>
        <v/>
      </c>
      <c r="I671" s="10" t="str">
        <f t="shared" si="42"/>
        <v/>
      </c>
    </row>
    <row r="672" spans="1:9" x14ac:dyDescent="0.3">
      <c r="A672" s="10" t="s">
        <v>2824</v>
      </c>
      <c r="B672" s="10" t="s">
        <v>743</v>
      </c>
      <c r="C672" s="10" t="s">
        <v>2142</v>
      </c>
      <c r="D672" s="3">
        <v>11545298.060000001</v>
      </c>
      <c r="E672" s="3">
        <v>12384235.040000001</v>
      </c>
      <c r="F672" s="3">
        <f t="shared" si="40"/>
        <v>1.0726648178020275</v>
      </c>
      <c r="G672" s="3">
        <v>0.7</v>
      </c>
      <c r="H672" s="3" t="str">
        <f t="shared" si="41"/>
        <v/>
      </c>
      <c r="I672" s="10" t="str">
        <f t="shared" si="42"/>
        <v/>
      </c>
    </row>
    <row r="673" spans="1:9" x14ac:dyDescent="0.3">
      <c r="A673" s="10" t="s">
        <v>2824</v>
      </c>
      <c r="B673" s="10" t="s">
        <v>744</v>
      </c>
      <c r="C673" s="10" t="s">
        <v>2143</v>
      </c>
      <c r="D673" s="3">
        <v>4374568.97</v>
      </c>
      <c r="E673" s="3">
        <v>3746173.08</v>
      </c>
      <c r="F673" s="3">
        <f t="shared" si="40"/>
        <v>0.85635250139855501</v>
      </c>
      <c r="G673" s="3">
        <v>0.7</v>
      </c>
      <c r="H673" s="3" t="str">
        <f t="shared" si="41"/>
        <v/>
      </c>
      <c r="I673" s="10" t="str">
        <f t="shared" si="42"/>
        <v/>
      </c>
    </row>
    <row r="674" spans="1:9" x14ac:dyDescent="0.3">
      <c r="A674" s="10" t="s">
        <v>2824</v>
      </c>
      <c r="B674" s="10" t="s">
        <v>745</v>
      </c>
      <c r="C674" s="10" t="s">
        <v>2144</v>
      </c>
      <c r="D674" s="3">
        <v>4814045.9000000004</v>
      </c>
      <c r="E674" s="3">
        <v>7554686.8200000003</v>
      </c>
      <c r="F674" s="3">
        <f t="shared" si="40"/>
        <v>1.5693009532792364</v>
      </c>
      <c r="G674" s="3">
        <v>0.7</v>
      </c>
      <c r="H674" s="3" t="str">
        <f t="shared" si="41"/>
        <v/>
      </c>
      <c r="I674" s="10" t="str">
        <f t="shared" si="42"/>
        <v/>
      </c>
    </row>
    <row r="675" spans="1:9" x14ac:dyDescent="0.3">
      <c r="A675" s="10" t="s">
        <v>2824</v>
      </c>
      <c r="B675" s="10" t="s">
        <v>746</v>
      </c>
      <c r="C675" s="10" t="s">
        <v>2145</v>
      </c>
      <c r="D675" s="3">
        <v>2506575.6500000004</v>
      </c>
      <c r="E675" s="3">
        <v>2393348.8200000003</v>
      </c>
      <c r="F675" s="3">
        <f t="shared" si="40"/>
        <v>0.95482808188932977</v>
      </c>
      <c r="G675" s="3">
        <v>0.7</v>
      </c>
      <c r="H675" s="3" t="str">
        <f t="shared" si="41"/>
        <v/>
      </c>
      <c r="I675" s="10" t="str">
        <f t="shared" si="42"/>
        <v/>
      </c>
    </row>
    <row r="676" spans="1:9" x14ac:dyDescent="0.3">
      <c r="A676" s="10" t="s">
        <v>2824</v>
      </c>
      <c r="B676" s="10" t="s">
        <v>747</v>
      </c>
      <c r="C676" s="10" t="s">
        <v>2146</v>
      </c>
      <c r="D676" s="3">
        <v>2006916.48</v>
      </c>
      <c r="E676" s="3">
        <v>2126809.71</v>
      </c>
      <c r="F676" s="3">
        <f t="shared" si="40"/>
        <v>1.0597400196743614</v>
      </c>
      <c r="G676" s="3">
        <v>0.7</v>
      </c>
      <c r="H676" s="3" t="str">
        <f t="shared" si="41"/>
        <v/>
      </c>
      <c r="I676" s="10" t="str">
        <f t="shared" si="42"/>
        <v/>
      </c>
    </row>
    <row r="677" spans="1:9" x14ac:dyDescent="0.3">
      <c r="A677" s="10" t="s">
        <v>2824</v>
      </c>
      <c r="B677" s="10" t="s">
        <v>748</v>
      </c>
      <c r="C677" s="10" t="s">
        <v>1780</v>
      </c>
      <c r="D677" s="3">
        <v>19106961.850000001</v>
      </c>
      <c r="E677" s="3">
        <v>17124680.520000003</v>
      </c>
      <c r="F677" s="3">
        <f t="shared" si="40"/>
        <v>0.89625345224625552</v>
      </c>
      <c r="G677" s="3">
        <v>0.7</v>
      </c>
      <c r="H677" s="3" t="str">
        <f t="shared" si="41"/>
        <v/>
      </c>
      <c r="I677" s="10" t="str">
        <f t="shared" si="42"/>
        <v/>
      </c>
    </row>
    <row r="678" spans="1:9" x14ac:dyDescent="0.3">
      <c r="A678" s="10" t="s">
        <v>2824</v>
      </c>
      <c r="B678" s="10" t="s">
        <v>749</v>
      </c>
      <c r="C678" s="10" t="s">
        <v>2147</v>
      </c>
      <c r="D678" s="3">
        <v>5261005.8599999994</v>
      </c>
      <c r="E678" s="3">
        <v>4644864.5</v>
      </c>
      <c r="F678" s="3">
        <f t="shared" si="40"/>
        <v>0.88288525495008674</v>
      </c>
      <c r="G678" s="3">
        <v>0.7</v>
      </c>
      <c r="H678" s="3" t="str">
        <f t="shared" si="41"/>
        <v/>
      </c>
      <c r="I678" s="10" t="str">
        <f t="shared" si="42"/>
        <v/>
      </c>
    </row>
    <row r="679" spans="1:9" x14ac:dyDescent="0.3">
      <c r="A679" s="10" t="s">
        <v>2824</v>
      </c>
      <c r="B679" s="10" t="s">
        <v>750</v>
      </c>
      <c r="C679" s="10" t="s">
        <v>2148</v>
      </c>
      <c r="D679" s="3">
        <v>13707353.949999999</v>
      </c>
      <c r="E679" s="3">
        <v>12207854.359999999</v>
      </c>
      <c r="F679" s="3">
        <f t="shared" si="40"/>
        <v>0.89060619609957614</v>
      </c>
      <c r="G679" s="3">
        <v>0.7</v>
      </c>
      <c r="H679" s="3" t="str">
        <f t="shared" si="41"/>
        <v/>
      </c>
      <c r="I679" s="10" t="str">
        <f t="shared" si="42"/>
        <v/>
      </c>
    </row>
    <row r="680" spans="1:9" x14ac:dyDescent="0.3">
      <c r="A680" s="10" t="s">
        <v>2824</v>
      </c>
      <c r="B680" s="10" t="s">
        <v>751</v>
      </c>
      <c r="C680" s="10" t="s">
        <v>2149</v>
      </c>
      <c r="D680" s="3">
        <v>3037610.3499999996</v>
      </c>
      <c r="E680" s="3">
        <v>3678681.7100000009</v>
      </c>
      <c r="F680" s="3">
        <f t="shared" si="40"/>
        <v>1.2110446325019932</v>
      </c>
      <c r="G680" s="3">
        <v>0.7</v>
      </c>
      <c r="H680" s="3" t="str">
        <f t="shared" si="41"/>
        <v/>
      </c>
      <c r="I680" s="10" t="str">
        <f t="shared" si="42"/>
        <v/>
      </c>
    </row>
    <row r="681" spans="1:9" x14ac:dyDescent="0.3">
      <c r="A681" s="10" t="s">
        <v>2824</v>
      </c>
      <c r="B681" s="10" t="s">
        <v>752</v>
      </c>
      <c r="C681" s="10" t="s">
        <v>2150</v>
      </c>
      <c r="D681" s="3">
        <v>2303296.59</v>
      </c>
      <c r="E681" s="3">
        <v>2975207.8000000007</v>
      </c>
      <c r="F681" s="3">
        <f t="shared" si="40"/>
        <v>1.2917171904465854</v>
      </c>
      <c r="G681" s="3">
        <v>0.7</v>
      </c>
      <c r="H681" s="3" t="str">
        <f t="shared" si="41"/>
        <v/>
      </c>
      <c r="I681" s="10" t="str">
        <f t="shared" si="42"/>
        <v/>
      </c>
    </row>
    <row r="682" spans="1:9" x14ac:dyDescent="0.3">
      <c r="A682" s="10" t="s">
        <v>2824</v>
      </c>
      <c r="B682" s="10" t="s">
        <v>753</v>
      </c>
      <c r="C682" s="10" t="s">
        <v>2151</v>
      </c>
      <c r="D682" s="3">
        <v>4100556.0700000003</v>
      </c>
      <c r="E682" s="3">
        <v>4042267.2199999997</v>
      </c>
      <c r="F682" s="3">
        <f t="shared" si="40"/>
        <v>0.98578513523410971</v>
      </c>
      <c r="G682" s="3">
        <v>0.7</v>
      </c>
      <c r="H682" s="3" t="str">
        <f t="shared" si="41"/>
        <v/>
      </c>
      <c r="I682" s="10" t="str">
        <f t="shared" si="42"/>
        <v/>
      </c>
    </row>
    <row r="683" spans="1:9" x14ac:dyDescent="0.3">
      <c r="A683" s="10" t="s">
        <v>2824</v>
      </c>
      <c r="B683" s="10" t="s">
        <v>754</v>
      </c>
      <c r="C683" s="10" t="s">
        <v>2152</v>
      </c>
      <c r="D683" s="3">
        <v>39895730.460000001</v>
      </c>
      <c r="E683" s="3">
        <v>38702839.790000007</v>
      </c>
      <c r="F683" s="3">
        <f t="shared" si="40"/>
        <v>0.97009979122462731</v>
      </c>
      <c r="G683" s="3">
        <v>0.7</v>
      </c>
      <c r="H683" s="3" t="str">
        <f t="shared" si="41"/>
        <v/>
      </c>
      <c r="I683" s="10" t="str">
        <f t="shared" si="42"/>
        <v/>
      </c>
    </row>
    <row r="684" spans="1:9" x14ac:dyDescent="0.3">
      <c r="A684" s="10" t="s">
        <v>2824</v>
      </c>
      <c r="B684" s="10" t="s">
        <v>755</v>
      </c>
      <c r="C684" s="10" t="s">
        <v>2153</v>
      </c>
      <c r="D684" s="3">
        <v>8382715.4900000002</v>
      </c>
      <c r="E684" s="3">
        <v>7936902</v>
      </c>
      <c r="F684" s="3">
        <f t="shared" si="40"/>
        <v>0.94681753299013605</v>
      </c>
      <c r="G684" s="3">
        <v>0.7</v>
      </c>
      <c r="H684" s="3" t="str">
        <f t="shared" si="41"/>
        <v/>
      </c>
      <c r="I684" s="10" t="str">
        <f t="shared" si="42"/>
        <v/>
      </c>
    </row>
    <row r="685" spans="1:9" x14ac:dyDescent="0.3">
      <c r="A685" s="10" t="s">
        <v>2824</v>
      </c>
      <c r="B685" s="10" t="s">
        <v>756</v>
      </c>
      <c r="C685" s="10" t="s">
        <v>2154</v>
      </c>
      <c r="D685" s="3">
        <v>13374051.870000001</v>
      </c>
      <c r="E685" s="3">
        <v>11982664.27</v>
      </c>
      <c r="F685" s="3">
        <f t="shared" si="40"/>
        <v>0.8959636456083222</v>
      </c>
      <c r="G685" s="3">
        <v>0.7</v>
      </c>
      <c r="H685" s="3" t="str">
        <f t="shared" si="41"/>
        <v/>
      </c>
      <c r="I685" s="10" t="str">
        <f t="shared" si="42"/>
        <v/>
      </c>
    </row>
    <row r="686" spans="1:9" x14ac:dyDescent="0.3">
      <c r="A686" s="10" t="s">
        <v>2824</v>
      </c>
      <c r="B686" s="10" t="s">
        <v>757</v>
      </c>
      <c r="C686" s="10" t="s">
        <v>2155</v>
      </c>
      <c r="D686" s="3">
        <v>5176683.25</v>
      </c>
      <c r="E686" s="3">
        <v>5424238.8000000007</v>
      </c>
      <c r="F686" s="3">
        <f t="shared" si="40"/>
        <v>1.0478212666382478</v>
      </c>
      <c r="G686" s="3">
        <v>0.7</v>
      </c>
      <c r="H686" s="3" t="str">
        <f t="shared" si="41"/>
        <v/>
      </c>
      <c r="I686" s="10" t="str">
        <f t="shared" si="42"/>
        <v/>
      </c>
    </row>
    <row r="687" spans="1:9" x14ac:dyDescent="0.3">
      <c r="A687" s="10" t="s">
        <v>2824</v>
      </c>
      <c r="B687" s="10" t="s">
        <v>758</v>
      </c>
      <c r="C687" s="10" t="s">
        <v>2156</v>
      </c>
      <c r="D687" s="3">
        <v>1811441.9400000004</v>
      </c>
      <c r="E687" s="3">
        <v>3409647.2800000003</v>
      </c>
      <c r="F687" s="3">
        <f t="shared" si="40"/>
        <v>1.8822835028320033</v>
      </c>
      <c r="G687" s="3">
        <v>0.7</v>
      </c>
      <c r="H687" s="3" t="str">
        <f t="shared" si="41"/>
        <v/>
      </c>
      <c r="I687" s="10" t="str">
        <f t="shared" si="42"/>
        <v/>
      </c>
    </row>
    <row r="688" spans="1:9" x14ac:dyDescent="0.3">
      <c r="A688" s="10" t="s">
        <v>2824</v>
      </c>
      <c r="B688" s="10" t="s">
        <v>759</v>
      </c>
      <c r="C688" s="10" t="s">
        <v>2157</v>
      </c>
      <c r="D688" s="3">
        <v>2993611.4299999997</v>
      </c>
      <c r="E688" s="3">
        <v>2575766.4899999998</v>
      </c>
      <c r="F688" s="3">
        <f t="shared" si="40"/>
        <v>0.86042111684481382</v>
      </c>
      <c r="G688" s="3">
        <v>0.7</v>
      </c>
      <c r="H688" s="3" t="str">
        <f t="shared" si="41"/>
        <v/>
      </c>
      <c r="I688" s="10" t="str">
        <f t="shared" si="42"/>
        <v/>
      </c>
    </row>
    <row r="689" spans="1:9" x14ac:dyDescent="0.3">
      <c r="A689" s="10" t="s">
        <v>2824</v>
      </c>
      <c r="B689" s="10" t="s">
        <v>760</v>
      </c>
      <c r="C689" s="10" t="s">
        <v>2158</v>
      </c>
      <c r="D689" s="3">
        <v>11436914.039999999</v>
      </c>
      <c r="E689" s="3">
        <v>8327735.9900000002</v>
      </c>
      <c r="F689" s="3">
        <f t="shared" si="40"/>
        <v>0.72814536866100299</v>
      </c>
      <c r="G689" s="3">
        <v>0.7</v>
      </c>
      <c r="H689" s="3" t="str">
        <f t="shared" si="41"/>
        <v/>
      </c>
      <c r="I689" s="10" t="str">
        <f t="shared" si="42"/>
        <v/>
      </c>
    </row>
    <row r="690" spans="1:9" x14ac:dyDescent="0.3">
      <c r="A690" s="10" t="s">
        <v>2824</v>
      </c>
      <c r="B690" s="10" t="s">
        <v>761</v>
      </c>
      <c r="C690" s="10" t="s">
        <v>2033</v>
      </c>
      <c r="D690" s="3">
        <v>20692941.210000001</v>
      </c>
      <c r="E690" s="3">
        <v>28483843.340000004</v>
      </c>
      <c r="F690" s="3">
        <f t="shared" si="40"/>
        <v>1.3765004718727465</v>
      </c>
      <c r="G690" s="3">
        <v>0.7</v>
      </c>
      <c r="H690" s="3" t="str">
        <f t="shared" si="41"/>
        <v/>
      </c>
      <c r="I690" s="10" t="str">
        <f t="shared" si="42"/>
        <v/>
      </c>
    </row>
    <row r="691" spans="1:9" x14ac:dyDescent="0.3">
      <c r="A691" s="10" t="s">
        <v>2824</v>
      </c>
      <c r="B691" s="10" t="s">
        <v>762</v>
      </c>
      <c r="C691" s="10" t="s">
        <v>1970</v>
      </c>
      <c r="D691" s="3">
        <v>12286218.960000001</v>
      </c>
      <c r="E691" s="3">
        <v>13684498.239999998</v>
      </c>
      <c r="F691" s="3">
        <f t="shared" si="40"/>
        <v>1.1138087547155351</v>
      </c>
      <c r="G691" s="3">
        <v>0.7</v>
      </c>
      <c r="H691" s="3" t="str">
        <f t="shared" si="41"/>
        <v/>
      </c>
      <c r="I691" s="10" t="str">
        <f t="shared" si="42"/>
        <v/>
      </c>
    </row>
    <row r="692" spans="1:9" x14ac:dyDescent="0.3">
      <c r="A692" s="10" t="s">
        <v>2824</v>
      </c>
      <c r="B692" s="10" t="s">
        <v>763</v>
      </c>
      <c r="C692" s="10" t="s">
        <v>2159</v>
      </c>
      <c r="D692" s="3">
        <v>10790112.210000001</v>
      </c>
      <c r="E692" s="3">
        <v>13813793.140000001</v>
      </c>
      <c r="F692" s="3">
        <f t="shared" si="40"/>
        <v>1.2802270144325032</v>
      </c>
      <c r="G692" s="3">
        <v>0.7</v>
      </c>
      <c r="H692" s="3" t="str">
        <f t="shared" si="41"/>
        <v/>
      </c>
      <c r="I692" s="10" t="str">
        <f t="shared" si="42"/>
        <v/>
      </c>
    </row>
    <row r="693" spans="1:9" x14ac:dyDescent="0.3">
      <c r="A693" s="10" t="s">
        <v>2824</v>
      </c>
      <c r="B693" s="10" t="s">
        <v>764</v>
      </c>
      <c r="C693" s="10" t="s">
        <v>2160</v>
      </c>
      <c r="D693" s="3">
        <v>3493951.3000000007</v>
      </c>
      <c r="E693" s="3">
        <v>2776707.17</v>
      </c>
      <c r="F693" s="3">
        <f t="shared" si="40"/>
        <v>0.79471833794592361</v>
      </c>
      <c r="G693" s="3">
        <v>0.7</v>
      </c>
      <c r="H693" s="3" t="str">
        <f t="shared" si="41"/>
        <v/>
      </c>
      <c r="I693" s="10" t="str">
        <f t="shared" si="42"/>
        <v/>
      </c>
    </row>
    <row r="694" spans="1:9" x14ac:dyDescent="0.3">
      <c r="A694" s="10" t="s">
        <v>2824</v>
      </c>
      <c r="B694" s="10" t="s">
        <v>765</v>
      </c>
      <c r="C694" s="10" t="s">
        <v>2161</v>
      </c>
      <c r="D694" s="3">
        <v>3369847.1100000003</v>
      </c>
      <c r="E694" s="3">
        <v>3996036.16</v>
      </c>
      <c r="F694" s="3">
        <f t="shared" si="40"/>
        <v>1.1858212048083094</v>
      </c>
      <c r="G694" s="3">
        <v>0.7</v>
      </c>
      <c r="H694" s="3" t="str">
        <f t="shared" si="41"/>
        <v/>
      </c>
      <c r="I694" s="10" t="str">
        <f t="shared" si="42"/>
        <v/>
      </c>
    </row>
    <row r="695" spans="1:9" x14ac:dyDescent="0.3">
      <c r="A695" s="10" t="s">
        <v>2824</v>
      </c>
      <c r="B695" s="10" t="s">
        <v>766</v>
      </c>
      <c r="C695" s="10" t="s">
        <v>2162</v>
      </c>
      <c r="D695" s="3">
        <v>3889358.7200000007</v>
      </c>
      <c r="E695" s="3">
        <v>2799088.6300000008</v>
      </c>
      <c r="F695" s="3">
        <f t="shared" si="40"/>
        <v>0.71967870065736705</v>
      </c>
      <c r="G695" s="3">
        <v>0.7</v>
      </c>
      <c r="H695" s="3" t="str">
        <f t="shared" si="41"/>
        <v/>
      </c>
      <c r="I695" s="10" t="str">
        <f t="shared" si="42"/>
        <v/>
      </c>
    </row>
    <row r="696" spans="1:9" x14ac:dyDescent="0.3">
      <c r="A696" s="10" t="s">
        <v>2824</v>
      </c>
      <c r="B696" s="10" t="s">
        <v>767</v>
      </c>
      <c r="C696" s="10" t="s">
        <v>2163</v>
      </c>
      <c r="D696" s="3">
        <v>4387772.09</v>
      </c>
      <c r="E696" s="3">
        <v>4432832.1899999995</v>
      </c>
      <c r="F696" s="3">
        <f t="shared" si="40"/>
        <v>1.0102694714027409</v>
      </c>
      <c r="G696" s="3">
        <v>0.7</v>
      </c>
      <c r="H696" s="3" t="str">
        <f t="shared" si="41"/>
        <v/>
      </c>
      <c r="I696" s="10" t="str">
        <f t="shared" si="42"/>
        <v/>
      </c>
    </row>
    <row r="697" spans="1:9" x14ac:dyDescent="0.3">
      <c r="A697" s="10" t="s">
        <v>2824</v>
      </c>
      <c r="B697" s="10" t="s">
        <v>768</v>
      </c>
      <c r="C697" s="10" t="s">
        <v>2164</v>
      </c>
      <c r="D697" s="3">
        <v>2689592.4400000004</v>
      </c>
      <c r="E697" s="3">
        <v>779555.66999999993</v>
      </c>
      <c r="F697" s="3">
        <f t="shared" si="40"/>
        <v>0.28984156053026378</v>
      </c>
      <c r="G697" s="3">
        <v>0.7</v>
      </c>
      <c r="H697" s="3">
        <f t="shared" si="41"/>
        <v>1103159.0380000002</v>
      </c>
      <c r="I697" s="10">
        <f t="shared" si="42"/>
        <v>1</v>
      </c>
    </row>
    <row r="698" spans="1:9" x14ac:dyDescent="0.3">
      <c r="A698" s="10" t="s">
        <v>2824</v>
      </c>
      <c r="B698" s="10" t="s">
        <v>769</v>
      </c>
      <c r="C698" s="10" t="s">
        <v>2165</v>
      </c>
      <c r="D698" s="3">
        <v>621572991.49000001</v>
      </c>
      <c r="E698" s="3">
        <v>724733385.01999998</v>
      </c>
      <c r="F698" s="3">
        <f t="shared" si="40"/>
        <v>1.1659666602995564</v>
      </c>
      <c r="G698" s="3">
        <v>0.7</v>
      </c>
      <c r="H698" s="3" t="str">
        <f t="shared" si="41"/>
        <v/>
      </c>
      <c r="I698" s="10" t="str">
        <f t="shared" si="42"/>
        <v/>
      </c>
    </row>
    <row r="699" spans="1:9" x14ac:dyDescent="0.3">
      <c r="A699" s="10" t="s">
        <v>2824</v>
      </c>
      <c r="B699" s="10" t="s">
        <v>770</v>
      </c>
      <c r="C699" s="10" t="s">
        <v>2166</v>
      </c>
      <c r="D699" s="3">
        <v>4189269.7899999991</v>
      </c>
      <c r="E699" s="3">
        <v>5764070.1300000008</v>
      </c>
      <c r="F699" s="3">
        <f t="shared" si="40"/>
        <v>1.3759128485253278</v>
      </c>
      <c r="G699" s="3">
        <v>0.7</v>
      </c>
      <c r="H699" s="3" t="str">
        <f t="shared" si="41"/>
        <v/>
      </c>
      <c r="I699" s="10" t="str">
        <f t="shared" si="42"/>
        <v/>
      </c>
    </row>
    <row r="700" spans="1:9" x14ac:dyDescent="0.3">
      <c r="A700" s="10" t="s">
        <v>2824</v>
      </c>
      <c r="B700" s="10" t="s">
        <v>771</v>
      </c>
      <c r="C700" s="10" t="s">
        <v>1679</v>
      </c>
      <c r="D700" s="3">
        <v>9968148.1000000015</v>
      </c>
      <c r="E700" s="3">
        <v>12366255.390000001</v>
      </c>
      <c r="F700" s="3">
        <f t="shared" si="40"/>
        <v>1.2405770124944271</v>
      </c>
      <c r="G700" s="3">
        <v>0.7</v>
      </c>
      <c r="H700" s="3" t="str">
        <f t="shared" si="41"/>
        <v/>
      </c>
      <c r="I700" s="10" t="str">
        <f t="shared" si="42"/>
        <v/>
      </c>
    </row>
    <row r="701" spans="1:9" x14ac:dyDescent="0.3">
      <c r="A701" s="10" t="s">
        <v>2824</v>
      </c>
      <c r="B701" s="10" t="s">
        <v>772</v>
      </c>
      <c r="C701" s="10" t="s">
        <v>2167</v>
      </c>
      <c r="D701" s="3">
        <v>9453077.4700000007</v>
      </c>
      <c r="E701" s="3">
        <v>7572689.2699999996</v>
      </c>
      <c r="F701" s="3">
        <f t="shared" si="40"/>
        <v>0.80108190100339871</v>
      </c>
      <c r="G701" s="3">
        <v>0.7</v>
      </c>
      <c r="H701" s="3" t="str">
        <f t="shared" si="41"/>
        <v/>
      </c>
      <c r="I701" s="10" t="str">
        <f t="shared" si="42"/>
        <v/>
      </c>
    </row>
    <row r="702" spans="1:9" x14ac:dyDescent="0.3">
      <c r="A702" s="10" t="s">
        <v>2824</v>
      </c>
      <c r="B702" s="10" t="s">
        <v>773</v>
      </c>
      <c r="C702" s="10" t="s">
        <v>2168</v>
      </c>
      <c r="D702" s="3">
        <v>7627408.8500000015</v>
      </c>
      <c r="E702" s="3">
        <v>9047246.4100000001</v>
      </c>
      <c r="F702" s="3">
        <f t="shared" si="40"/>
        <v>1.1861493972491062</v>
      </c>
      <c r="G702" s="3">
        <v>0.7</v>
      </c>
      <c r="H702" s="3" t="str">
        <f t="shared" si="41"/>
        <v/>
      </c>
      <c r="I702" s="10" t="str">
        <f t="shared" si="42"/>
        <v/>
      </c>
    </row>
    <row r="703" spans="1:9" x14ac:dyDescent="0.3">
      <c r="A703" s="10" t="s">
        <v>2824</v>
      </c>
      <c r="B703" s="10" t="s">
        <v>774</v>
      </c>
      <c r="C703" s="10" t="s">
        <v>2169</v>
      </c>
      <c r="D703" s="3">
        <v>7670063.7400000002</v>
      </c>
      <c r="E703" s="3">
        <v>7215921.7899999991</v>
      </c>
      <c r="F703" s="3">
        <f t="shared" si="40"/>
        <v>0.94079032907749982</v>
      </c>
      <c r="G703" s="3">
        <v>0.7</v>
      </c>
      <c r="H703" s="3" t="str">
        <f t="shared" si="41"/>
        <v/>
      </c>
      <c r="I703" s="10" t="str">
        <f t="shared" si="42"/>
        <v/>
      </c>
    </row>
    <row r="704" spans="1:9" x14ac:dyDescent="0.3">
      <c r="A704" s="10" t="s">
        <v>2824</v>
      </c>
      <c r="B704" s="10" t="s">
        <v>775</v>
      </c>
      <c r="C704" s="10" t="s">
        <v>2170</v>
      </c>
      <c r="D704" s="3">
        <v>6507563.6799999997</v>
      </c>
      <c r="E704" s="3">
        <v>9971043.1500000004</v>
      </c>
      <c r="F704" s="3">
        <f t="shared" si="40"/>
        <v>1.5322236769875144</v>
      </c>
      <c r="G704" s="3">
        <v>0.7</v>
      </c>
      <c r="H704" s="3" t="str">
        <f t="shared" si="41"/>
        <v/>
      </c>
      <c r="I704" s="10" t="str">
        <f t="shared" si="42"/>
        <v/>
      </c>
    </row>
    <row r="705" spans="1:9" x14ac:dyDescent="0.3">
      <c r="A705" s="10" t="s">
        <v>2824</v>
      </c>
      <c r="B705" s="10" t="s">
        <v>776</v>
      </c>
      <c r="C705" s="10" t="s">
        <v>2171</v>
      </c>
      <c r="D705" s="3">
        <v>9510438.5500000007</v>
      </c>
      <c r="E705" s="3">
        <v>8510968.120000001</v>
      </c>
      <c r="F705" s="3">
        <f t="shared" si="40"/>
        <v>0.89490806078548291</v>
      </c>
      <c r="G705" s="3">
        <v>0.7</v>
      </c>
      <c r="H705" s="3" t="str">
        <f t="shared" si="41"/>
        <v/>
      </c>
      <c r="I705" s="10" t="str">
        <f t="shared" si="42"/>
        <v/>
      </c>
    </row>
    <row r="706" spans="1:9" x14ac:dyDescent="0.3">
      <c r="A706" s="10" t="s">
        <v>2824</v>
      </c>
      <c r="B706" s="10" t="s">
        <v>777</v>
      </c>
      <c r="C706" s="10" t="s">
        <v>2172</v>
      </c>
      <c r="D706" s="3">
        <v>20432800.130000003</v>
      </c>
      <c r="E706" s="3">
        <v>33508561.43</v>
      </c>
      <c r="F706" s="3">
        <f t="shared" si="40"/>
        <v>1.6399397643400722</v>
      </c>
      <c r="G706" s="3">
        <v>0.7</v>
      </c>
      <c r="H706" s="3" t="str">
        <f t="shared" si="41"/>
        <v/>
      </c>
      <c r="I706" s="10" t="str">
        <f t="shared" si="42"/>
        <v/>
      </c>
    </row>
    <row r="707" spans="1:9" x14ac:dyDescent="0.3">
      <c r="A707" s="10" t="s">
        <v>2824</v>
      </c>
      <c r="B707" s="10" t="s">
        <v>778</v>
      </c>
      <c r="C707" s="10" t="s">
        <v>2173</v>
      </c>
      <c r="D707" s="3">
        <v>6862012.1500000004</v>
      </c>
      <c r="E707" s="3">
        <v>6400941.5800000001</v>
      </c>
      <c r="F707" s="3">
        <f t="shared" si="40"/>
        <v>0.93280825508302256</v>
      </c>
      <c r="G707" s="3">
        <v>0.7</v>
      </c>
      <c r="H707" s="3" t="str">
        <f t="shared" si="41"/>
        <v/>
      </c>
      <c r="I707" s="10" t="str">
        <f t="shared" si="42"/>
        <v/>
      </c>
    </row>
    <row r="708" spans="1:9" x14ac:dyDescent="0.3">
      <c r="A708" s="10" t="s">
        <v>2824</v>
      </c>
      <c r="B708" s="10" t="s">
        <v>779</v>
      </c>
      <c r="C708" s="10" t="s">
        <v>2174</v>
      </c>
      <c r="D708" s="3">
        <v>3697670.4299999997</v>
      </c>
      <c r="E708" s="3">
        <v>3462549.99</v>
      </c>
      <c r="F708" s="3">
        <f t="shared" ref="F708:F771" si="44">E708/D708</f>
        <v>0.93641390046759809</v>
      </c>
      <c r="G708" s="3">
        <v>0.7</v>
      </c>
      <c r="H708" s="3" t="str">
        <f t="shared" ref="H708:H771" si="45">IF(F708&lt;0.7,D708*G708-E708,"")</f>
        <v/>
      </c>
      <c r="I708" s="10" t="str">
        <f t="shared" ref="I708:I771" si="46">IF(H708="","",1)</f>
        <v/>
      </c>
    </row>
    <row r="709" spans="1:9" x14ac:dyDescent="0.3">
      <c r="A709" s="10" t="s">
        <v>2824</v>
      </c>
      <c r="B709" s="10" t="s">
        <v>780</v>
      </c>
      <c r="C709" s="10" t="s">
        <v>2175</v>
      </c>
      <c r="D709" s="3">
        <v>7542782.4800000004</v>
      </c>
      <c r="E709" s="3">
        <v>7895717.5899999999</v>
      </c>
      <c r="F709" s="3">
        <f t="shared" si="44"/>
        <v>1.0467911027443548</v>
      </c>
      <c r="G709" s="3">
        <v>0.7</v>
      </c>
      <c r="H709" s="3" t="str">
        <f t="shared" si="45"/>
        <v/>
      </c>
      <c r="I709" s="10" t="str">
        <f t="shared" si="46"/>
        <v/>
      </c>
    </row>
    <row r="710" spans="1:9" x14ac:dyDescent="0.3">
      <c r="A710" s="10" t="s">
        <v>2824</v>
      </c>
      <c r="B710" s="10" t="s">
        <v>781</v>
      </c>
      <c r="C710" s="10" t="s">
        <v>2176</v>
      </c>
      <c r="D710" s="3">
        <v>7318781.6799999997</v>
      </c>
      <c r="E710" s="3">
        <v>5398460.96</v>
      </c>
      <c r="F710" s="3">
        <f t="shared" si="44"/>
        <v>0.73761743361635568</v>
      </c>
      <c r="G710" s="3">
        <v>0.7</v>
      </c>
      <c r="H710" s="3" t="str">
        <f t="shared" si="45"/>
        <v/>
      </c>
      <c r="I710" s="10" t="str">
        <f t="shared" si="46"/>
        <v/>
      </c>
    </row>
    <row r="711" spans="1:9" x14ac:dyDescent="0.3">
      <c r="A711" s="10" t="s">
        <v>2824</v>
      </c>
      <c r="B711" s="10" t="s">
        <v>782</v>
      </c>
      <c r="C711" s="10" t="s">
        <v>2177</v>
      </c>
      <c r="D711" s="3">
        <v>1770196.5</v>
      </c>
      <c r="E711" s="3">
        <v>2028896.5</v>
      </c>
      <c r="F711" s="3">
        <f t="shared" si="44"/>
        <v>1.1461419678549811</v>
      </c>
      <c r="G711" s="3">
        <v>0.7</v>
      </c>
      <c r="H711" s="3" t="str">
        <f t="shared" si="45"/>
        <v/>
      </c>
      <c r="I711" s="10" t="str">
        <f t="shared" si="46"/>
        <v/>
      </c>
    </row>
    <row r="712" spans="1:9" x14ac:dyDescent="0.3">
      <c r="A712" s="10" t="s">
        <v>2824</v>
      </c>
      <c r="B712" s="10" t="s">
        <v>783</v>
      </c>
      <c r="C712" s="10" t="s">
        <v>2178</v>
      </c>
      <c r="D712" s="3">
        <v>1329175.1000000001</v>
      </c>
      <c r="E712" s="3">
        <v>4656098.3099999996</v>
      </c>
      <c r="F712" s="3">
        <f t="shared" si="44"/>
        <v>3.502998446179137</v>
      </c>
      <c r="G712" s="3">
        <v>0.7</v>
      </c>
      <c r="H712" s="3" t="str">
        <f t="shared" si="45"/>
        <v/>
      </c>
      <c r="I712" s="10" t="str">
        <f t="shared" si="46"/>
        <v/>
      </c>
    </row>
    <row r="713" spans="1:9" x14ac:dyDescent="0.3">
      <c r="A713" s="10" t="s">
        <v>2824</v>
      </c>
      <c r="B713" s="10" t="s">
        <v>784</v>
      </c>
      <c r="C713" s="10" t="s">
        <v>2179</v>
      </c>
      <c r="D713" s="3">
        <v>10806323.440000001</v>
      </c>
      <c r="E713" s="3">
        <v>10623102.239999998</v>
      </c>
      <c r="F713" s="3">
        <f t="shared" si="44"/>
        <v>0.98304500128861561</v>
      </c>
      <c r="G713" s="3">
        <v>0.7</v>
      </c>
      <c r="H713" s="3" t="str">
        <f t="shared" si="45"/>
        <v/>
      </c>
      <c r="I713" s="10" t="str">
        <f t="shared" si="46"/>
        <v/>
      </c>
    </row>
    <row r="714" spans="1:9" x14ac:dyDescent="0.3">
      <c r="A714" s="10" t="s">
        <v>2824</v>
      </c>
      <c r="B714" s="10" t="s">
        <v>785</v>
      </c>
      <c r="C714" s="10" t="s">
        <v>2180</v>
      </c>
      <c r="D714" s="3">
        <v>8752552.3900000006</v>
      </c>
      <c r="E714" s="3">
        <v>9214810.25</v>
      </c>
      <c r="F714" s="3">
        <f t="shared" si="44"/>
        <v>1.0528140637613481</v>
      </c>
      <c r="G714" s="3">
        <v>0.7</v>
      </c>
      <c r="H714" s="3" t="str">
        <f t="shared" si="45"/>
        <v/>
      </c>
      <c r="I714" s="10" t="str">
        <f t="shared" si="46"/>
        <v/>
      </c>
    </row>
    <row r="715" spans="1:9" x14ac:dyDescent="0.3">
      <c r="A715" s="10" t="s">
        <v>2824</v>
      </c>
      <c r="B715" s="10" t="s">
        <v>786</v>
      </c>
      <c r="C715" s="10" t="s">
        <v>2181</v>
      </c>
      <c r="D715" s="3">
        <v>16068678.489999998</v>
      </c>
      <c r="E715" s="3">
        <v>12743859.82</v>
      </c>
      <c r="F715" s="3">
        <f t="shared" si="44"/>
        <v>0.79308698770287001</v>
      </c>
      <c r="G715" s="3">
        <v>0.7</v>
      </c>
      <c r="H715" s="3" t="str">
        <f t="shared" si="45"/>
        <v/>
      </c>
      <c r="I715" s="10" t="str">
        <f t="shared" si="46"/>
        <v/>
      </c>
    </row>
    <row r="716" spans="1:9" x14ac:dyDescent="0.3">
      <c r="A716" s="10" t="s">
        <v>2824</v>
      </c>
      <c r="B716" s="10" t="s">
        <v>787</v>
      </c>
      <c r="C716" s="10" t="s">
        <v>2182</v>
      </c>
      <c r="D716" s="3">
        <v>1909335.0899999999</v>
      </c>
      <c r="E716" s="3">
        <v>1826928.7199999997</v>
      </c>
      <c r="F716" s="3">
        <f t="shared" si="44"/>
        <v>0.95684027888472933</v>
      </c>
      <c r="G716" s="3">
        <v>0.7</v>
      </c>
      <c r="H716" s="3" t="str">
        <f t="shared" si="45"/>
        <v/>
      </c>
      <c r="I716" s="10" t="str">
        <f t="shared" si="46"/>
        <v/>
      </c>
    </row>
    <row r="717" spans="1:9" x14ac:dyDescent="0.3">
      <c r="A717" s="10" t="s">
        <v>2824</v>
      </c>
      <c r="B717" s="10" t="s">
        <v>788</v>
      </c>
      <c r="C717" s="10" t="s">
        <v>2183</v>
      </c>
      <c r="D717" s="3">
        <v>3573490.25</v>
      </c>
      <c r="E717" s="3">
        <v>4267025.6099999994</v>
      </c>
      <c r="F717" s="3">
        <f t="shared" si="44"/>
        <v>1.1940778654705997</v>
      </c>
      <c r="G717" s="3">
        <v>0.7</v>
      </c>
      <c r="H717" s="3" t="str">
        <f t="shared" si="45"/>
        <v/>
      </c>
      <c r="I717" s="10" t="str">
        <f t="shared" si="46"/>
        <v/>
      </c>
    </row>
    <row r="718" spans="1:9" x14ac:dyDescent="0.3">
      <c r="A718" s="10" t="s">
        <v>2824</v>
      </c>
      <c r="B718" s="10" t="s">
        <v>789</v>
      </c>
      <c r="C718" s="10" t="s">
        <v>2184</v>
      </c>
      <c r="D718" s="3">
        <v>4239362.24</v>
      </c>
      <c r="E718" s="3">
        <v>6241653.6600000001</v>
      </c>
      <c r="F718" s="3">
        <f t="shared" si="44"/>
        <v>1.472309584943607</v>
      </c>
      <c r="G718" s="3">
        <v>0.7</v>
      </c>
      <c r="H718" s="3" t="str">
        <f t="shared" si="45"/>
        <v/>
      </c>
      <c r="I718" s="10" t="str">
        <f t="shared" si="46"/>
        <v/>
      </c>
    </row>
    <row r="719" spans="1:9" x14ac:dyDescent="0.3">
      <c r="A719" s="10" t="s">
        <v>2824</v>
      </c>
      <c r="B719" s="10" t="s">
        <v>790</v>
      </c>
      <c r="C719" s="10" t="s">
        <v>2185</v>
      </c>
      <c r="D719" s="3">
        <v>18719048.5</v>
      </c>
      <c r="E719" s="3">
        <v>21388607.329999998</v>
      </c>
      <c r="F719" s="3">
        <f t="shared" si="44"/>
        <v>1.1426118870304758</v>
      </c>
      <c r="G719" s="3">
        <v>0.7</v>
      </c>
      <c r="H719" s="3" t="str">
        <f t="shared" si="45"/>
        <v/>
      </c>
      <c r="I719" s="10" t="str">
        <f t="shared" si="46"/>
        <v/>
      </c>
    </row>
    <row r="720" spans="1:9" x14ac:dyDescent="0.3">
      <c r="A720" s="10" t="s">
        <v>2824</v>
      </c>
      <c r="B720" s="10" t="s">
        <v>791</v>
      </c>
      <c r="C720" s="10" t="s">
        <v>2186</v>
      </c>
      <c r="D720" s="3">
        <v>11114625.510000002</v>
      </c>
      <c r="E720" s="3">
        <v>10280583.780000001</v>
      </c>
      <c r="F720" s="3">
        <f t="shared" si="44"/>
        <v>0.92495997915093042</v>
      </c>
      <c r="G720" s="3">
        <v>0.7</v>
      </c>
      <c r="H720" s="3" t="str">
        <f t="shared" si="45"/>
        <v/>
      </c>
      <c r="I720" s="10" t="str">
        <f t="shared" si="46"/>
        <v/>
      </c>
    </row>
    <row r="721" spans="1:9" x14ac:dyDescent="0.3">
      <c r="A721" s="10" t="s">
        <v>2824</v>
      </c>
      <c r="B721" s="10" t="s">
        <v>792</v>
      </c>
      <c r="C721" s="10" t="s">
        <v>2187</v>
      </c>
      <c r="D721" s="3">
        <v>18816542.829999998</v>
      </c>
      <c r="E721" s="3">
        <v>21729512.190000001</v>
      </c>
      <c r="F721" s="3">
        <f t="shared" si="44"/>
        <v>1.1548089564760926</v>
      </c>
      <c r="G721" s="3">
        <v>0.7</v>
      </c>
      <c r="H721" s="3" t="str">
        <f t="shared" si="45"/>
        <v/>
      </c>
      <c r="I721" s="10" t="str">
        <f t="shared" si="46"/>
        <v/>
      </c>
    </row>
    <row r="722" spans="1:9" x14ac:dyDescent="0.3">
      <c r="A722" s="10" t="s">
        <v>2824</v>
      </c>
      <c r="B722" s="10" t="s">
        <v>793</v>
      </c>
      <c r="C722" s="10" t="s">
        <v>2188</v>
      </c>
      <c r="D722" s="3">
        <v>16451185.239999998</v>
      </c>
      <c r="E722" s="3">
        <v>17759749.68</v>
      </c>
      <c r="F722" s="3">
        <f t="shared" si="44"/>
        <v>1.0795422591691637</v>
      </c>
      <c r="G722" s="3">
        <v>0.7</v>
      </c>
      <c r="H722" s="3" t="str">
        <f t="shared" si="45"/>
        <v/>
      </c>
      <c r="I722" s="10" t="str">
        <f t="shared" si="46"/>
        <v/>
      </c>
    </row>
    <row r="723" spans="1:9" x14ac:dyDescent="0.3">
      <c r="A723" s="10" t="s">
        <v>2824</v>
      </c>
      <c r="B723" s="10" t="s">
        <v>794</v>
      </c>
      <c r="C723" s="10" t="s">
        <v>2189</v>
      </c>
      <c r="D723" s="3">
        <v>14586955.57</v>
      </c>
      <c r="E723" s="3">
        <v>11855332.48</v>
      </c>
      <c r="F723" s="3">
        <f t="shared" si="44"/>
        <v>0.81273521559098028</v>
      </c>
      <c r="G723" s="3">
        <v>0.7</v>
      </c>
      <c r="H723" s="3" t="str">
        <f t="shared" si="45"/>
        <v/>
      </c>
      <c r="I723" s="10" t="str">
        <f t="shared" si="46"/>
        <v/>
      </c>
    </row>
    <row r="724" spans="1:9" x14ac:dyDescent="0.3">
      <c r="A724" s="10" t="s">
        <v>2824</v>
      </c>
      <c r="B724" s="10" t="s">
        <v>795</v>
      </c>
      <c r="C724" s="10" t="s">
        <v>2190</v>
      </c>
      <c r="D724" s="3">
        <v>14537131.199999999</v>
      </c>
      <c r="E724" s="3">
        <v>14838792.039999999</v>
      </c>
      <c r="F724" s="3">
        <f t="shared" si="44"/>
        <v>1.0207510571274201</v>
      </c>
      <c r="G724" s="3">
        <v>0.7</v>
      </c>
      <c r="H724" s="3" t="str">
        <f t="shared" si="45"/>
        <v/>
      </c>
      <c r="I724" s="10" t="str">
        <f t="shared" si="46"/>
        <v/>
      </c>
    </row>
    <row r="725" spans="1:9" x14ac:dyDescent="0.3">
      <c r="A725" s="10" t="s">
        <v>2824</v>
      </c>
      <c r="B725" s="10" t="s">
        <v>796</v>
      </c>
      <c r="C725" s="10" t="s">
        <v>2191</v>
      </c>
      <c r="D725" s="3">
        <v>8183792.6699999999</v>
      </c>
      <c r="E725" s="3">
        <v>7030856.5999999996</v>
      </c>
      <c r="F725" s="3">
        <f t="shared" si="44"/>
        <v>0.85911958959732537</v>
      </c>
      <c r="G725" s="3">
        <v>0.7</v>
      </c>
      <c r="H725" s="3" t="str">
        <f t="shared" si="45"/>
        <v/>
      </c>
      <c r="I725" s="10" t="str">
        <f t="shared" si="46"/>
        <v/>
      </c>
    </row>
    <row r="726" spans="1:9" x14ac:dyDescent="0.3">
      <c r="A726" s="10" t="s">
        <v>2824</v>
      </c>
      <c r="B726" s="10" t="s">
        <v>797</v>
      </c>
      <c r="C726" s="10" t="s">
        <v>2192</v>
      </c>
      <c r="D726" s="3">
        <v>51156071.189999998</v>
      </c>
      <c r="E726" s="3">
        <v>53074991.340000004</v>
      </c>
      <c r="F726" s="3">
        <f t="shared" si="44"/>
        <v>1.0375110931187992</v>
      </c>
      <c r="G726" s="3">
        <v>0.7</v>
      </c>
      <c r="H726" s="3" t="str">
        <f t="shared" si="45"/>
        <v/>
      </c>
      <c r="I726" s="10" t="str">
        <f t="shared" si="46"/>
        <v/>
      </c>
    </row>
    <row r="727" spans="1:9" x14ac:dyDescent="0.3">
      <c r="A727" s="10" t="s">
        <v>2824</v>
      </c>
      <c r="B727" s="10" t="s">
        <v>798</v>
      </c>
      <c r="C727" s="10" t="s">
        <v>2193</v>
      </c>
      <c r="D727" s="3">
        <v>1367988.12</v>
      </c>
      <c r="E727" s="3">
        <v>1534036.8600000003</v>
      </c>
      <c r="F727" s="3">
        <f t="shared" si="44"/>
        <v>1.1213817119990781</v>
      </c>
      <c r="G727" s="3">
        <v>0.7</v>
      </c>
      <c r="H727" s="3" t="str">
        <f t="shared" si="45"/>
        <v/>
      </c>
      <c r="I727" s="10" t="str">
        <f t="shared" si="46"/>
        <v/>
      </c>
    </row>
    <row r="728" spans="1:9" x14ac:dyDescent="0.3">
      <c r="A728" s="10" t="s">
        <v>2824</v>
      </c>
      <c r="B728" s="10" t="s">
        <v>799</v>
      </c>
      <c r="C728" s="10" t="s">
        <v>2194</v>
      </c>
      <c r="D728" s="3">
        <v>3239412</v>
      </c>
      <c r="E728" s="3">
        <v>2719884.79</v>
      </c>
      <c r="F728" s="3">
        <f t="shared" si="44"/>
        <v>0.83962299022168219</v>
      </c>
      <c r="G728" s="3">
        <v>0.7</v>
      </c>
      <c r="H728" s="3" t="str">
        <f t="shared" si="45"/>
        <v/>
      </c>
      <c r="I728" s="10" t="str">
        <f t="shared" si="46"/>
        <v/>
      </c>
    </row>
    <row r="729" spans="1:9" x14ac:dyDescent="0.3">
      <c r="A729" s="10" t="s">
        <v>2824</v>
      </c>
      <c r="B729" s="10" t="s">
        <v>800</v>
      </c>
      <c r="C729" s="10" t="s">
        <v>2195</v>
      </c>
      <c r="D729" s="3">
        <v>4715472.5999999996</v>
      </c>
      <c r="E729" s="3">
        <v>4837015.3100000005</v>
      </c>
      <c r="F729" s="3">
        <f t="shared" si="44"/>
        <v>1.0257752976870231</v>
      </c>
      <c r="G729" s="3">
        <v>0.7</v>
      </c>
      <c r="H729" s="3" t="str">
        <f t="shared" si="45"/>
        <v/>
      </c>
      <c r="I729" s="10" t="str">
        <f t="shared" si="46"/>
        <v/>
      </c>
    </row>
    <row r="730" spans="1:9" x14ac:dyDescent="0.3">
      <c r="A730" s="10" t="s">
        <v>2824</v>
      </c>
      <c r="B730" s="10" t="s">
        <v>801</v>
      </c>
      <c r="C730" s="10" t="s">
        <v>1575</v>
      </c>
      <c r="D730" s="3">
        <v>4502964.67</v>
      </c>
      <c r="E730" s="3">
        <v>9306512.3499999996</v>
      </c>
      <c r="F730" s="3">
        <f t="shared" si="44"/>
        <v>2.0667522470257356</v>
      </c>
      <c r="G730" s="3">
        <v>0.7</v>
      </c>
      <c r="H730" s="3" t="str">
        <f t="shared" si="45"/>
        <v/>
      </c>
      <c r="I730" s="10" t="str">
        <f t="shared" si="46"/>
        <v/>
      </c>
    </row>
    <row r="731" spans="1:9" x14ac:dyDescent="0.3">
      <c r="A731" s="10" t="s">
        <v>2824</v>
      </c>
      <c r="B731" s="10" t="s">
        <v>802</v>
      </c>
      <c r="C731" s="10" t="s">
        <v>2196</v>
      </c>
      <c r="D731" s="3">
        <v>15416354.059999999</v>
      </c>
      <c r="E731" s="3">
        <v>19995422.219999999</v>
      </c>
      <c r="F731" s="3">
        <f t="shared" si="44"/>
        <v>1.29702666027119</v>
      </c>
      <c r="G731" s="3">
        <v>0.7</v>
      </c>
      <c r="H731" s="3" t="str">
        <f t="shared" si="45"/>
        <v/>
      </c>
      <c r="I731" s="10" t="str">
        <f t="shared" si="46"/>
        <v/>
      </c>
    </row>
    <row r="732" spans="1:9" x14ac:dyDescent="0.3">
      <c r="A732" s="10" t="s">
        <v>2824</v>
      </c>
      <c r="B732" s="10" t="s">
        <v>803</v>
      </c>
      <c r="C732" s="10" t="s">
        <v>2197</v>
      </c>
      <c r="D732" s="3">
        <v>10432043.75</v>
      </c>
      <c r="E732" s="3">
        <v>5907492.1899999995</v>
      </c>
      <c r="F732" s="3">
        <f t="shared" si="44"/>
        <v>0.5662833028283647</v>
      </c>
      <c r="G732" s="3">
        <v>0.7</v>
      </c>
      <c r="H732" s="3">
        <f t="shared" si="45"/>
        <v>1394938.4350000005</v>
      </c>
      <c r="I732" s="10">
        <f t="shared" si="46"/>
        <v>1</v>
      </c>
    </row>
    <row r="733" spans="1:9" x14ac:dyDescent="0.3">
      <c r="A733" s="10" t="s">
        <v>2824</v>
      </c>
      <c r="B733" s="10" t="s">
        <v>804</v>
      </c>
      <c r="C733" s="10" t="s">
        <v>2198</v>
      </c>
      <c r="D733" s="3">
        <v>3161211.3499999996</v>
      </c>
      <c r="E733" s="3">
        <v>3005972.67</v>
      </c>
      <c r="F733" s="3">
        <f t="shared" si="44"/>
        <v>0.95089266018230645</v>
      </c>
      <c r="G733" s="3">
        <v>0.7</v>
      </c>
      <c r="H733" s="3" t="str">
        <f t="shared" si="45"/>
        <v/>
      </c>
      <c r="I733" s="10" t="str">
        <f t="shared" si="46"/>
        <v/>
      </c>
    </row>
    <row r="734" spans="1:9" x14ac:dyDescent="0.3">
      <c r="A734" s="10" t="s">
        <v>2824</v>
      </c>
      <c r="B734" s="10" t="s">
        <v>805</v>
      </c>
      <c r="C734" s="10" t="s">
        <v>2199</v>
      </c>
      <c r="D734" s="3">
        <v>6445232.5399999991</v>
      </c>
      <c r="E734" s="3">
        <v>5959359.0899999999</v>
      </c>
      <c r="F734" s="3">
        <f t="shared" si="44"/>
        <v>0.9246150628414721</v>
      </c>
      <c r="G734" s="3">
        <v>0.7</v>
      </c>
      <c r="H734" s="3" t="str">
        <f t="shared" si="45"/>
        <v/>
      </c>
      <c r="I734" s="10" t="str">
        <f t="shared" si="46"/>
        <v/>
      </c>
    </row>
    <row r="735" spans="1:9" x14ac:dyDescent="0.3">
      <c r="A735" s="10" t="s">
        <v>2824</v>
      </c>
      <c r="B735" s="10" t="s">
        <v>806</v>
      </c>
      <c r="C735" s="10" t="s">
        <v>2200</v>
      </c>
      <c r="D735" s="3">
        <v>39223330.149999999</v>
      </c>
      <c r="E735" s="3">
        <v>45583917.659999996</v>
      </c>
      <c r="F735" s="3">
        <f t="shared" si="44"/>
        <v>1.1621633728109135</v>
      </c>
      <c r="G735" s="3">
        <v>0.7</v>
      </c>
      <c r="H735" s="3" t="str">
        <f t="shared" si="45"/>
        <v/>
      </c>
      <c r="I735" s="10" t="str">
        <f t="shared" si="46"/>
        <v/>
      </c>
    </row>
    <row r="736" spans="1:9" x14ac:dyDescent="0.3">
      <c r="A736" s="10" t="s">
        <v>2824</v>
      </c>
      <c r="B736" s="10" t="s">
        <v>807</v>
      </c>
      <c r="C736" s="10" t="s">
        <v>2201</v>
      </c>
      <c r="D736" s="3">
        <v>5904035.1099999994</v>
      </c>
      <c r="E736" s="3">
        <v>6280085.7100000009</v>
      </c>
      <c r="F736" s="3">
        <f t="shared" si="44"/>
        <v>1.0636938285416127</v>
      </c>
      <c r="G736" s="3">
        <v>0.7</v>
      </c>
      <c r="H736" s="3" t="str">
        <f t="shared" si="45"/>
        <v/>
      </c>
      <c r="I736" s="10" t="str">
        <f t="shared" si="46"/>
        <v/>
      </c>
    </row>
    <row r="737" spans="1:9" x14ac:dyDescent="0.3">
      <c r="A737" s="10" t="s">
        <v>2824</v>
      </c>
      <c r="B737" s="10" t="s">
        <v>808</v>
      </c>
      <c r="C737" s="10" t="s">
        <v>2202</v>
      </c>
      <c r="D737" s="3">
        <v>2506016.2000000002</v>
      </c>
      <c r="E737" s="3">
        <v>2418181.5300000003</v>
      </c>
      <c r="F737" s="3">
        <f t="shared" si="44"/>
        <v>0.96495047797376576</v>
      </c>
      <c r="G737" s="3">
        <v>0.7</v>
      </c>
      <c r="H737" s="3" t="str">
        <f t="shared" si="45"/>
        <v/>
      </c>
      <c r="I737" s="10" t="str">
        <f t="shared" si="46"/>
        <v/>
      </c>
    </row>
    <row r="738" spans="1:9" x14ac:dyDescent="0.3">
      <c r="A738" s="10" t="s">
        <v>2824</v>
      </c>
      <c r="B738" s="10" t="s">
        <v>809</v>
      </c>
      <c r="C738" s="10" t="s">
        <v>2203</v>
      </c>
      <c r="D738" s="3">
        <v>18992255.640000001</v>
      </c>
      <c r="E738" s="3">
        <v>33221803.020000003</v>
      </c>
      <c r="F738" s="3">
        <f t="shared" si="44"/>
        <v>1.7492289304505171</v>
      </c>
      <c r="G738" s="3">
        <v>0.7</v>
      </c>
      <c r="H738" s="3" t="str">
        <f t="shared" si="45"/>
        <v/>
      </c>
      <c r="I738" s="10" t="str">
        <f t="shared" si="46"/>
        <v/>
      </c>
    </row>
    <row r="739" spans="1:9" x14ac:dyDescent="0.3">
      <c r="A739" s="15" t="s">
        <v>2824</v>
      </c>
      <c r="B739" s="15"/>
      <c r="C739" s="15">
        <v>73</v>
      </c>
      <c r="D739" s="18">
        <f>SUM(D666:D738)</f>
        <v>1307542159.1399999</v>
      </c>
      <c r="E739" s="18">
        <f t="shared" ref="E739:I739" si="47">SUM(E666:E738)</f>
        <v>1480585387.6699994</v>
      </c>
      <c r="F739" s="18"/>
      <c r="G739" s="18"/>
      <c r="H739" s="18">
        <f t="shared" si="47"/>
        <v>2498097.4730000007</v>
      </c>
      <c r="I739" s="15">
        <f t="shared" si="47"/>
        <v>2</v>
      </c>
    </row>
    <row r="740" spans="1:9" x14ac:dyDescent="0.3">
      <c r="A740" s="10" t="s">
        <v>70</v>
      </c>
      <c r="B740" s="10" t="s">
        <v>810</v>
      </c>
      <c r="C740" s="10" t="s">
        <v>2204</v>
      </c>
      <c r="D740" s="3">
        <v>3257356.5100000002</v>
      </c>
      <c r="E740" s="3">
        <v>2851901.5</v>
      </c>
      <c r="F740" s="3">
        <f t="shared" si="44"/>
        <v>0.87552636355423064</v>
      </c>
      <c r="G740" s="3">
        <v>0.7</v>
      </c>
      <c r="H740" s="3" t="str">
        <f t="shared" si="45"/>
        <v/>
      </c>
      <c r="I740" s="10" t="str">
        <f t="shared" si="46"/>
        <v/>
      </c>
    </row>
    <row r="741" spans="1:9" x14ac:dyDescent="0.3">
      <c r="A741" s="10" t="s">
        <v>70</v>
      </c>
      <c r="B741" s="10" t="s">
        <v>811</v>
      </c>
      <c r="C741" s="10" t="s">
        <v>2205</v>
      </c>
      <c r="D741" s="3">
        <v>7986188.7800000012</v>
      </c>
      <c r="E741" s="3">
        <v>7380510.3299999991</v>
      </c>
      <c r="F741" s="3">
        <f t="shared" si="44"/>
        <v>0.92415926211050548</v>
      </c>
      <c r="G741" s="3">
        <v>0.7</v>
      </c>
      <c r="H741" s="3" t="str">
        <f t="shared" si="45"/>
        <v/>
      </c>
      <c r="I741" s="10" t="str">
        <f t="shared" si="46"/>
        <v/>
      </c>
    </row>
    <row r="742" spans="1:9" x14ac:dyDescent="0.3">
      <c r="A742" s="10" t="s">
        <v>70</v>
      </c>
      <c r="B742" s="10" t="s">
        <v>812</v>
      </c>
      <c r="C742" s="10" t="s">
        <v>2007</v>
      </c>
      <c r="D742" s="3">
        <v>4379490.330000001</v>
      </c>
      <c r="E742" s="3">
        <v>4407329.6500000004</v>
      </c>
      <c r="F742" s="3">
        <f t="shared" si="44"/>
        <v>1.0063567488228704</v>
      </c>
      <c r="G742" s="3">
        <v>0.7</v>
      </c>
      <c r="H742" s="3" t="str">
        <f t="shared" si="45"/>
        <v/>
      </c>
      <c r="I742" s="10" t="str">
        <f t="shared" si="46"/>
        <v/>
      </c>
    </row>
    <row r="743" spans="1:9" x14ac:dyDescent="0.3">
      <c r="A743" s="10" t="s">
        <v>70</v>
      </c>
      <c r="B743" s="10" t="s">
        <v>813</v>
      </c>
      <c r="C743" s="10" t="s">
        <v>2206</v>
      </c>
      <c r="D743" s="3">
        <v>4989251.2800000012</v>
      </c>
      <c r="E743" s="3">
        <v>2770849.5700000003</v>
      </c>
      <c r="F743" s="3">
        <f t="shared" si="44"/>
        <v>0.55536380400547791</v>
      </c>
      <c r="G743" s="3">
        <v>0.7</v>
      </c>
      <c r="H743" s="3">
        <f t="shared" si="45"/>
        <v>721626.32600000035</v>
      </c>
      <c r="I743" s="10">
        <f t="shared" si="46"/>
        <v>1</v>
      </c>
    </row>
    <row r="744" spans="1:9" x14ac:dyDescent="0.3">
      <c r="A744" s="10" t="s">
        <v>70</v>
      </c>
      <c r="B744" s="10" t="s">
        <v>814</v>
      </c>
      <c r="C744" s="10" t="s">
        <v>2207</v>
      </c>
      <c r="D744" s="3">
        <v>4674372.91</v>
      </c>
      <c r="E744" s="3">
        <v>2076524.3099999998</v>
      </c>
      <c r="F744" s="3">
        <f t="shared" si="44"/>
        <v>0.4442359114219665</v>
      </c>
      <c r="G744" s="3">
        <v>0.7</v>
      </c>
      <c r="H744" s="3">
        <f t="shared" si="45"/>
        <v>1195536.7270000002</v>
      </c>
      <c r="I744" s="10">
        <f t="shared" si="46"/>
        <v>1</v>
      </c>
    </row>
    <row r="745" spans="1:9" x14ac:dyDescent="0.3">
      <c r="A745" s="10" t="s">
        <v>70</v>
      </c>
      <c r="B745" s="10" t="s">
        <v>815</v>
      </c>
      <c r="C745" s="10" t="s">
        <v>2208</v>
      </c>
      <c r="D745" s="3">
        <v>3566294.9600000004</v>
      </c>
      <c r="E745" s="3">
        <v>2935730.71</v>
      </c>
      <c r="F745" s="3">
        <f t="shared" si="44"/>
        <v>0.82318785824714835</v>
      </c>
      <c r="G745" s="3">
        <v>0.7</v>
      </c>
      <c r="H745" s="3" t="str">
        <f t="shared" si="45"/>
        <v/>
      </c>
      <c r="I745" s="10" t="str">
        <f t="shared" si="46"/>
        <v/>
      </c>
    </row>
    <row r="746" spans="1:9" x14ac:dyDescent="0.3">
      <c r="A746" s="10" t="s">
        <v>70</v>
      </c>
      <c r="B746" s="10" t="s">
        <v>816</v>
      </c>
      <c r="C746" s="10" t="s">
        <v>2209</v>
      </c>
      <c r="D746" s="3">
        <v>3337479.12</v>
      </c>
      <c r="E746" s="3">
        <v>3555982.48</v>
      </c>
      <c r="F746" s="3">
        <f t="shared" si="44"/>
        <v>1.0654695811250499</v>
      </c>
      <c r="G746" s="3">
        <v>0.7</v>
      </c>
      <c r="H746" s="3" t="str">
        <f t="shared" si="45"/>
        <v/>
      </c>
      <c r="I746" s="10" t="str">
        <f t="shared" si="46"/>
        <v/>
      </c>
    </row>
    <row r="747" spans="1:9" x14ac:dyDescent="0.3">
      <c r="A747" s="10" t="s">
        <v>70</v>
      </c>
      <c r="B747" s="10" t="s">
        <v>817</v>
      </c>
      <c r="C747" s="10" t="s">
        <v>2210</v>
      </c>
      <c r="D747" s="3">
        <v>4292664.2600000007</v>
      </c>
      <c r="E747" s="3">
        <v>3692874.2800000003</v>
      </c>
      <c r="F747" s="3">
        <f t="shared" si="44"/>
        <v>0.86027559024613764</v>
      </c>
      <c r="G747" s="3">
        <v>0.7</v>
      </c>
      <c r="H747" s="3" t="str">
        <f t="shared" si="45"/>
        <v/>
      </c>
      <c r="I747" s="10" t="str">
        <f t="shared" si="46"/>
        <v/>
      </c>
    </row>
    <row r="748" spans="1:9" x14ac:dyDescent="0.3">
      <c r="A748" s="10" t="s">
        <v>70</v>
      </c>
      <c r="B748" s="10" t="s">
        <v>818</v>
      </c>
      <c r="C748" s="10" t="s">
        <v>2211</v>
      </c>
      <c r="D748" s="3">
        <v>4996023.84</v>
      </c>
      <c r="E748" s="3">
        <v>3225969.5999999996</v>
      </c>
      <c r="F748" s="3">
        <f t="shared" si="44"/>
        <v>0.6457074071928367</v>
      </c>
      <c r="G748" s="3">
        <v>0.7</v>
      </c>
      <c r="H748" s="3">
        <f t="shared" si="45"/>
        <v>271247.08799999999</v>
      </c>
      <c r="I748" s="10">
        <f t="shared" si="46"/>
        <v>1</v>
      </c>
    </row>
    <row r="749" spans="1:9" x14ac:dyDescent="0.3">
      <c r="A749" s="10" t="s">
        <v>70</v>
      </c>
      <c r="B749" s="10" t="s">
        <v>819</v>
      </c>
      <c r="C749" s="10" t="s">
        <v>2212</v>
      </c>
      <c r="D749" s="3">
        <v>1219549.58</v>
      </c>
      <c r="E749" s="3">
        <v>828596.62000000011</v>
      </c>
      <c r="F749" s="3">
        <f t="shared" si="44"/>
        <v>0.67942840011473749</v>
      </c>
      <c r="G749" s="3">
        <v>0.7</v>
      </c>
      <c r="H749" s="3">
        <f t="shared" si="45"/>
        <v>25088.085999999894</v>
      </c>
      <c r="I749" s="10">
        <f t="shared" si="46"/>
        <v>1</v>
      </c>
    </row>
    <row r="750" spans="1:9" x14ac:dyDescent="0.3">
      <c r="A750" s="10" t="s">
        <v>70</v>
      </c>
      <c r="B750" s="10" t="s">
        <v>820</v>
      </c>
      <c r="C750" s="10" t="s">
        <v>2213</v>
      </c>
      <c r="D750" s="3">
        <v>16395273.970000001</v>
      </c>
      <c r="E750" s="3">
        <v>12693949.049999999</v>
      </c>
      <c r="F750" s="3">
        <f t="shared" si="44"/>
        <v>0.77424439952801827</v>
      </c>
      <c r="G750" s="3">
        <v>0.7</v>
      </c>
      <c r="H750" s="3" t="str">
        <f t="shared" si="45"/>
        <v/>
      </c>
      <c r="I750" s="10" t="str">
        <f t="shared" si="46"/>
        <v/>
      </c>
    </row>
    <row r="751" spans="1:9" x14ac:dyDescent="0.3">
      <c r="A751" s="10" t="s">
        <v>70</v>
      </c>
      <c r="B751" s="10" t="s">
        <v>821</v>
      </c>
      <c r="C751" s="10" t="s">
        <v>2214</v>
      </c>
      <c r="D751" s="3">
        <v>886029.41000000015</v>
      </c>
      <c r="E751" s="3">
        <v>755564.55999999994</v>
      </c>
      <c r="F751" s="3">
        <f t="shared" si="44"/>
        <v>0.85275336402208113</v>
      </c>
      <c r="G751" s="3">
        <v>0.7</v>
      </c>
      <c r="H751" s="3" t="str">
        <f t="shared" si="45"/>
        <v/>
      </c>
      <c r="I751" s="10" t="str">
        <f t="shared" si="46"/>
        <v/>
      </c>
    </row>
    <row r="752" spans="1:9" x14ac:dyDescent="0.3">
      <c r="A752" s="10" t="s">
        <v>70</v>
      </c>
      <c r="B752" s="10" t="s">
        <v>822</v>
      </c>
      <c r="C752" s="10" t="s">
        <v>1901</v>
      </c>
      <c r="D752" s="3">
        <v>2518080.63</v>
      </c>
      <c r="E752" s="3">
        <v>1478641.7800000003</v>
      </c>
      <c r="F752" s="3">
        <f t="shared" si="44"/>
        <v>0.58720986229896865</v>
      </c>
      <c r="G752" s="3">
        <v>0.7</v>
      </c>
      <c r="H752" s="3">
        <f t="shared" si="45"/>
        <v>284014.66099999961</v>
      </c>
      <c r="I752" s="10">
        <f t="shared" si="46"/>
        <v>1</v>
      </c>
    </row>
    <row r="753" spans="1:9" x14ac:dyDescent="0.3">
      <c r="A753" s="10" t="s">
        <v>70</v>
      </c>
      <c r="B753" s="10" t="s">
        <v>823</v>
      </c>
      <c r="C753" s="10" t="s">
        <v>2215</v>
      </c>
      <c r="D753" s="3">
        <v>5000359.4999999991</v>
      </c>
      <c r="E753" s="3">
        <v>5782721.9199999999</v>
      </c>
      <c r="F753" s="3">
        <f t="shared" si="44"/>
        <v>1.1564612344372442</v>
      </c>
      <c r="G753" s="3">
        <v>0.7</v>
      </c>
      <c r="H753" s="3" t="str">
        <f t="shared" si="45"/>
        <v/>
      </c>
      <c r="I753" s="10" t="str">
        <f t="shared" si="46"/>
        <v/>
      </c>
    </row>
    <row r="754" spans="1:9" x14ac:dyDescent="0.3">
      <c r="A754" s="10" t="s">
        <v>70</v>
      </c>
      <c r="B754" s="10" t="s">
        <v>824</v>
      </c>
      <c r="C754" s="10" t="s">
        <v>2216</v>
      </c>
      <c r="D754" s="3">
        <v>9073906.9500000011</v>
      </c>
      <c r="E754" s="3">
        <v>12468629.98</v>
      </c>
      <c r="F754" s="3">
        <f t="shared" si="44"/>
        <v>1.3741192243546203</v>
      </c>
      <c r="G754" s="3">
        <v>0.7</v>
      </c>
      <c r="H754" s="3" t="str">
        <f t="shared" si="45"/>
        <v/>
      </c>
      <c r="I754" s="10" t="str">
        <f t="shared" si="46"/>
        <v/>
      </c>
    </row>
    <row r="755" spans="1:9" x14ac:dyDescent="0.3">
      <c r="A755" s="10" t="s">
        <v>70</v>
      </c>
      <c r="B755" s="10" t="s">
        <v>825</v>
      </c>
      <c r="C755" s="10" t="s">
        <v>1596</v>
      </c>
      <c r="D755" s="3">
        <v>1165019.0299999998</v>
      </c>
      <c r="E755" s="3">
        <v>295229.89000000013</v>
      </c>
      <c r="F755" s="3">
        <f t="shared" si="44"/>
        <v>0.2534120751658453</v>
      </c>
      <c r="G755" s="3">
        <v>0.7</v>
      </c>
      <c r="H755" s="3">
        <f t="shared" si="45"/>
        <v>520283.43099999963</v>
      </c>
      <c r="I755" s="10">
        <f t="shared" si="46"/>
        <v>1</v>
      </c>
    </row>
    <row r="756" spans="1:9" x14ac:dyDescent="0.3">
      <c r="A756" s="10" t="s">
        <v>70</v>
      </c>
      <c r="B756" s="10" t="s">
        <v>826</v>
      </c>
      <c r="C756" s="10" t="s">
        <v>2217</v>
      </c>
      <c r="D756" s="3">
        <v>3275014.92</v>
      </c>
      <c r="E756" s="3">
        <v>3299764.41</v>
      </c>
      <c r="F756" s="3">
        <f t="shared" si="44"/>
        <v>1.0075570617553096</v>
      </c>
      <c r="G756" s="3">
        <v>0.7</v>
      </c>
      <c r="H756" s="3" t="str">
        <f t="shared" si="45"/>
        <v/>
      </c>
      <c r="I756" s="10" t="str">
        <f t="shared" si="46"/>
        <v/>
      </c>
    </row>
    <row r="757" spans="1:9" x14ac:dyDescent="0.3">
      <c r="A757" s="10" t="s">
        <v>70</v>
      </c>
      <c r="B757" s="10" t="s">
        <v>827</v>
      </c>
      <c r="C757" s="10" t="s">
        <v>2218</v>
      </c>
      <c r="D757" s="3">
        <v>952609.16999999993</v>
      </c>
      <c r="E757" s="3">
        <v>760575.79</v>
      </c>
      <c r="F757" s="3">
        <f t="shared" si="44"/>
        <v>0.79841325692886211</v>
      </c>
      <c r="G757" s="3">
        <v>0.7</v>
      </c>
      <c r="H757" s="3" t="str">
        <f t="shared" si="45"/>
        <v/>
      </c>
      <c r="I757" s="10" t="str">
        <f t="shared" si="46"/>
        <v/>
      </c>
    </row>
    <row r="758" spans="1:9" x14ac:dyDescent="0.3">
      <c r="A758" s="10" t="s">
        <v>70</v>
      </c>
      <c r="B758" s="10" t="s">
        <v>828</v>
      </c>
      <c r="C758" s="10" t="s">
        <v>2219</v>
      </c>
      <c r="D758" s="3">
        <v>4853972.5100000007</v>
      </c>
      <c r="E758" s="3">
        <v>3317543.67</v>
      </c>
      <c r="F758" s="3">
        <f t="shared" si="44"/>
        <v>0.68346981017409991</v>
      </c>
      <c r="G758" s="3">
        <v>0.7</v>
      </c>
      <c r="H758" s="3">
        <f t="shared" si="45"/>
        <v>80237.087000000291</v>
      </c>
      <c r="I758" s="10">
        <f t="shared" si="46"/>
        <v>1</v>
      </c>
    </row>
    <row r="759" spans="1:9" x14ac:dyDescent="0.3">
      <c r="A759" s="10" t="s">
        <v>70</v>
      </c>
      <c r="B759" s="10" t="s">
        <v>829</v>
      </c>
      <c r="C759" s="10" t="s">
        <v>2220</v>
      </c>
      <c r="D759" s="3">
        <v>1859705.02</v>
      </c>
      <c r="E759" s="3">
        <v>1067013.1900000004</v>
      </c>
      <c r="F759" s="3">
        <f t="shared" si="44"/>
        <v>0.57375399782488101</v>
      </c>
      <c r="G759" s="3">
        <v>0.7</v>
      </c>
      <c r="H759" s="3">
        <f t="shared" si="45"/>
        <v>234780.32399999956</v>
      </c>
      <c r="I759" s="10">
        <f t="shared" si="46"/>
        <v>1</v>
      </c>
    </row>
    <row r="760" spans="1:9" x14ac:dyDescent="0.3">
      <c r="A760" s="10" t="s">
        <v>70</v>
      </c>
      <c r="B760" s="10" t="s">
        <v>830</v>
      </c>
      <c r="C760" s="10" t="s">
        <v>2221</v>
      </c>
      <c r="D760" s="3">
        <v>5756977.879999999</v>
      </c>
      <c r="E760" s="3">
        <v>4657929.45</v>
      </c>
      <c r="F760" s="3">
        <f t="shared" si="44"/>
        <v>0.80909281694165569</v>
      </c>
      <c r="G760" s="3">
        <v>0.7</v>
      </c>
      <c r="H760" s="3" t="str">
        <f t="shared" si="45"/>
        <v/>
      </c>
      <c r="I760" s="10" t="str">
        <f t="shared" si="46"/>
        <v/>
      </c>
    </row>
    <row r="761" spans="1:9" x14ac:dyDescent="0.3">
      <c r="A761" s="10" t="s">
        <v>70</v>
      </c>
      <c r="B761" s="10" t="s">
        <v>831</v>
      </c>
      <c r="C761" s="10" t="s">
        <v>2222</v>
      </c>
      <c r="D761" s="3">
        <v>2015594.69</v>
      </c>
      <c r="E761" s="3">
        <v>1848002.1300000004</v>
      </c>
      <c r="F761" s="3">
        <f t="shared" si="44"/>
        <v>0.91685205322703067</v>
      </c>
      <c r="G761" s="3">
        <v>0.7</v>
      </c>
      <c r="H761" s="3" t="str">
        <f t="shared" si="45"/>
        <v/>
      </c>
      <c r="I761" s="10" t="str">
        <f t="shared" si="46"/>
        <v/>
      </c>
    </row>
    <row r="762" spans="1:9" x14ac:dyDescent="0.3">
      <c r="A762" s="10" t="s">
        <v>70</v>
      </c>
      <c r="B762" s="10" t="s">
        <v>832</v>
      </c>
      <c r="C762" s="10" t="s">
        <v>2223</v>
      </c>
      <c r="D762" s="3">
        <v>7442316.5099999998</v>
      </c>
      <c r="E762" s="3">
        <v>4484132.42</v>
      </c>
      <c r="F762" s="3">
        <f t="shared" si="44"/>
        <v>0.60251837099037864</v>
      </c>
      <c r="G762" s="3">
        <v>0.7</v>
      </c>
      <c r="H762" s="3">
        <f t="shared" si="45"/>
        <v>725489.13699999917</v>
      </c>
      <c r="I762" s="10">
        <f t="shared" si="46"/>
        <v>1</v>
      </c>
    </row>
    <row r="763" spans="1:9" x14ac:dyDescent="0.3">
      <c r="A763" s="10" t="s">
        <v>70</v>
      </c>
      <c r="B763" s="10" t="s">
        <v>833</v>
      </c>
      <c r="C763" s="10" t="s">
        <v>1736</v>
      </c>
      <c r="D763" s="3">
        <v>3695009.46</v>
      </c>
      <c r="E763" s="3">
        <v>3272644.45</v>
      </c>
      <c r="F763" s="3">
        <f t="shared" si="44"/>
        <v>0.88569311809014972</v>
      </c>
      <c r="G763" s="3">
        <v>0.7</v>
      </c>
      <c r="H763" s="3" t="str">
        <f t="shared" si="45"/>
        <v/>
      </c>
      <c r="I763" s="10" t="str">
        <f t="shared" si="46"/>
        <v/>
      </c>
    </row>
    <row r="764" spans="1:9" x14ac:dyDescent="0.3">
      <c r="A764" s="10" t="s">
        <v>70</v>
      </c>
      <c r="B764" s="10" t="s">
        <v>834</v>
      </c>
      <c r="C764" s="10" t="s">
        <v>2224</v>
      </c>
      <c r="D764" s="3">
        <v>6999262.8399999999</v>
      </c>
      <c r="E764" s="3">
        <v>6282348.0000000009</v>
      </c>
      <c r="F764" s="3">
        <f t="shared" si="44"/>
        <v>0.89757280782443094</v>
      </c>
      <c r="G764" s="3">
        <v>0.7</v>
      </c>
      <c r="H764" s="3" t="str">
        <f t="shared" si="45"/>
        <v/>
      </c>
      <c r="I764" s="10" t="str">
        <f t="shared" si="46"/>
        <v/>
      </c>
    </row>
    <row r="765" spans="1:9" x14ac:dyDescent="0.3">
      <c r="A765" s="10" t="s">
        <v>70</v>
      </c>
      <c r="B765" s="10" t="s">
        <v>835</v>
      </c>
      <c r="C765" s="10" t="s">
        <v>2225</v>
      </c>
      <c r="D765" s="3">
        <v>2217639.5699999998</v>
      </c>
      <c r="E765" s="3">
        <v>1360737.42</v>
      </c>
      <c r="F765" s="3">
        <f t="shared" si="44"/>
        <v>0.61359719514745137</v>
      </c>
      <c r="G765" s="3">
        <v>0.7</v>
      </c>
      <c r="H765" s="3">
        <f t="shared" si="45"/>
        <v>191610.27899999986</v>
      </c>
      <c r="I765" s="10">
        <f t="shared" si="46"/>
        <v>1</v>
      </c>
    </row>
    <row r="766" spans="1:9" x14ac:dyDescent="0.3">
      <c r="A766" s="10" t="s">
        <v>70</v>
      </c>
      <c r="B766" s="10" t="s">
        <v>836</v>
      </c>
      <c r="C766" s="10" t="s">
        <v>2226</v>
      </c>
      <c r="D766" s="3">
        <v>5517266.1299999999</v>
      </c>
      <c r="E766" s="3">
        <v>4345928.95</v>
      </c>
      <c r="F766" s="3">
        <f t="shared" si="44"/>
        <v>0.78769608853361583</v>
      </c>
      <c r="G766" s="3">
        <v>0.7</v>
      </c>
      <c r="H766" s="3" t="str">
        <f t="shared" si="45"/>
        <v/>
      </c>
      <c r="I766" s="10" t="str">
        <f t="shared" si="46"/>
        <v/>
      </c>
    </row>
    <row r="767" spans="1:9" x14ac:dyDescent="0.3">
      <c r="A767" s="10" t="s">
        <v>70</v>
      </c>
      <c r="B767" s="10" t="s">
        <v>837</v>
      </c>
      <c r="C767" s="10" t="s">
        <v>1679</v>
      </c>
      <c r="D767" s="3">
        <v>290133080.25999999</v>
      </c>
      <c r="E767" s="3">
        <v>277955269.63999999</v>
      </c>
      <c r="F767" s="3">
        <f t="shared" si="44"/>
        <v>0.95802681097554621</v>
      </c>
      <c r="G767" s="3">
        <v>0.7</v>
      </c>
      <c r="H767" s="3" t="str">
        <f t="shared" si="45"/>
        <v/>
      </c>
      <c r="I767" s="10" t="str">
        <f t="shared" si="46"/>
        <v/>
      </c>
    </row>
    <row r="768" spans="1:9" x14ac:dyDescent="0.3">
      <c r="A768" s="10" t="s">
        <v>70</v>
      </c>
      <c r="B768" s="10" t="s">
        <v>838</v>
      </c>
      <c r="C768" s="10" t="s">
        <v>2227</v>
      </c>
      <c r="D768" s="3">
        <v>5412073.6699999999</v>
      </c>
      <c r="E768" s="3">
        <v>6832207.1299999999</v>
      </c>
      <c r="F768" s="3">
        <f t="shared" si="44"/>
        <v>1.2624009846488287</v>
      </c>
      <c r="G768" s="3">
        <v>0.7</v>
      </c>
      <c r="H768" s="3" t="str">
        <f t="shared" si="45"/>
        <v/>
      </c>
      <c r="I768" s="10" t="str">
        <f t="shared" si="46"/>
        <v/>
      </c>
    </row>
    <row r="769" spans="1:9" x14ac:dyDescent="0.3">
      <c r="A769" s="10" t="s">
        <v>70</v>
      </c>
      <c r="B769" s="10" t="s">
        <v>839</v>
      </c>
      <c r="C769" s="10" t="s">
        <v>2228</v>
      </c>
      <c r="D769" s="3">
        <v>1556254.3300000003</v>
      </c>
      <c r="E769" s="3">
        <v>903232.33999999985</v>
      </c>
      <c r="F769" s="3">
        <f t="shared" si="44"/>
        <v>0.5803886438021989</v>
      </c>
      <c r="G769" s="3">
        <v>0.7</v>
      </c>
      <c r="H769" s="3">
        <f t="shared" si="45"/>
        <v>186145.69100000034</v>
      </c>
      <c r="I769" s="10">
        <f t="shared" si="46"/>
        <v>1</v>
      </c>
    </row>
    <row r="770" spans="1:9" x14ac:dyDescent="0.3">
      <c r="A770" s="10" t="s">
        <v>70</v>
      </c>
      <c r="B770" s="10" t="s">
        <v>840</v>
      </c>
      <c r="C770" s="10" t="s">
        <v>2229</v>
      </c>
      <c r="D770" s="3">
        <v>1518468.92</v>
      </c>
      <c r="E770" s="3">
        <v>1458603.9500000002</v>
      </c>
      <c r="F770" s="3">
        <f t="shared" si="44"/>
        <v>0.96057543937086332</v>
      </c>
      <c r="G770" s="3">
        <v>0.7</v>
      </c>
      <c r="H770" s="3" t="str">
        <f t="shared" si="45"/>
        <v/>
      </c>
      <c r="I770" s="10" t="str">
        <f t="shared" si="46"/>
        <v/>
      </c>
    </row>
    <row r="771" spans="1:9" x14ac:dyDescent="0.3">
      <c r="A771" s="10" t="s">
        <v>70</v>
      </c>
      <c r="B771" s="10" t="s">
        <v>841</v>
      </c>
      <c r="C771" s="10" t="s">
        <v>2230</v>
      </c>
      <c r="D771" s="3">
        <v>5789214.6899999995</v>
      </c>
      <c r="E771" s="3">
        <v>4889802.28</v>
      </c>
      <c r="F771" s="3">
        <f t="shared" si="44"/>
        <v>0.84463999727742012</v>
      </c>
      <c r="G771" s="3">
        <v>0.7</v>
      </c>
      <c r="H771" s="3" t="str">
        <f t="shared" si="45"/>
        <v/>
      </c>
      <c r="I771" s="10" t="str">
        <f t="shared" si="46"/>
        <v/>
      </c>
    </row>
    <row r="772" spans="1:9" x14ac:dyDescent="0.3">
      <c r="A772" s="10" t="s">
        <v>70</v>
      </c>
      <c r="B772" s="10" t="s">
        <v>842</v>
      </c>
      <c r="C772" s="10" t="s">
        <v>2231</v>
      </c>
      <c r="D772" s="3">
        <v>2515861.21</v>
      </c>
      <c r="E772" s="3">
        <v>1601120.3299999998</v>
      </c>
      <c r="F772" s="3">
        <f t="shared" ref="F772:F835" si="48">E772/D772</f>
        <v>0.63641043617028459</v>
      </c>
      <c r="G772" s="3">
        <v>0.7</v>
      </c>
      <c r="H772" s="3">
        <f t="shared" ref="H772:H835" si="49">IF(F772&lt;0.7,D772*G772-E772,"")</f>
        <v>159982.51699999999</v>
      </c>
      <c r="I772" s="10">
        <f t="shared" ref="I772:I835" si="50">IF(H772="","",1)</f>
        <v>1</v>
      </c>
    </row>
    <row r="773" spans="1:9" x14ac:dyDescent="0.3">
      <c r="A773" s="10" t="s">
        <v>70</v>
      </c>
      <c r="B773" s="10" t="s">
        <v>843</v>
      </c>
      <c r="C773" s="10" t="s">
        <v>2232</v>
      </c>
      <c r="D773" s="3">
        <v>7550564.75</v>
      </c>
      <c r="E773" s="3">
        <v>5154800.59</v>
      </c>
      <c r="F773" s="3">
        <f t="shared" si="48"/>
        <v>0.68270397787132409</v>
      </c>
      <c r="G773" s="3">
        <v>0.7</v>
      </c>
      <c r="H773" s="3">
        <f t="shared" si="49"/>
        <v>130594.7349999994</v>
      </c>
      <c r="I773" s="10">
        <f t="shared" si="50"/>
        <v>1</v>
      </c>
    </row>
    <row r="774" spans="1:9" x14ac:dyDescent="0.3">
      <c r="A774" s="10" t="s">
        <v>70</v>
      </c>
      <c r="B774" s="10" t="s">
        <v>844</v>
      </c>
      <c r="C774" s="10" t="s">
        <v>1748</v>
      </c>
      <c r="D774" s="3">
        <v>2136218.8899999997</v>
      </c>
      <c r="E774" s="3">
        <v>2186336.6699999995</v>
      </c>
      <c r="F774" s="3">
        <f t="shared" si="48"/>
        <v>1.0234609759489581</v>
      </c>
      <c r="G774" s="3">
        <v>0.7</v>
      </c>
      <c r="H774" s="3" t="str">
        <f t="shared" si="49"/>
        <v/>
      </c>
      <c r="I774" s="10" t="str">
        <f t="shared" si="50"/>
        <v/>
      </c>
    </row>
    <row r="775" spans="1:9" x14ac:dyDescent="0.3">
      <c r="A775" s="10" t="s">
        <v>70</v>
      </c>
      <c r="B775" s="10" t="s">
        <v>845</v>
      </c>
      <c r="C775" s="10" t="s">
        <v>2233</v>
      </c>
      <c r="D775" s="3">
        <v>3084065.29</v>
      </c>
      <c r="E775" s="3">
        <v>2867270.77</v>
      </c>
      <c r="F775" s="3">
        <f t="shared" si="48"/>
        <v>0.92970495122040686</v>
      </c>
      <c r="G775" s="3">
        <v>0.7</v>
      </c>
      <c r="H775" s="3" t="str">
        <f t="shared" si="49"/>
        <v/>
      </c>
      <c r="I775" s="10" t="str">
        <f t="shared" si="50"/>
        <v/>
      </c>
    </row>
    <row r="776" spans="1:9" x14ac:dyDescent="0.3">
      <c r="A776" s="10" t="s">
        <v>70</v>
      </c>
      <c r="B776" s="10" t="s">
        <v>846</v>
      </c>
      <c r="C776" s="10" t="s">
        <v>2234</v>
      </c>
      <c r="D776" s="3">
        <v>9168506.7899999991</v>
      </c>
      <c r="E776" s="3">
        <v>17563595.760000002</v>
      </c>
      <c r="F776" s="3">
        <f t="shared" si="48"/>
        <v>1.915644080577706</v>
      </c>
      <c r="G776" s="3">
        <v>0.7</v>
      </c>
      <c r="H776" s="3" t="str">
        <f t="shared" si="49"/>
        <v/>
      </c>
      <c r="I776" s="10" t="str">
        <f t="shared" si="50"/>
        <v/>
      </c>
    </row>
    <row r="777" spans="1:9" x14ac:dyDescent="0.3">
      <c r="A777" s="10" t="s">
        <v>70</v>
      </c>
      <c r="B777" s="10" t="s">
        <v>847</v>
      </c>
      <c r="C777" s="10" t="s">
        <v>2235</v>
      </c>
      <c r="D777" s="3">
        <v>1420429.9900000002</v>
      </c>
      <c r="E777" s="3">
        <v>676835</v>
      </c>
      <c r="F777" s="3">
        <f t="shared" si="48"/>
        <v>0.47650007727589577</v>
      </c>
      <c r="G777" s="3">
        <v>0.7</v>
      </c>
      <c r="H777" s="3">
        <f t="shared" si="49"/>
        <v>317465.99300000013</v>
      </c>
      <c r="I777" s="10">
        <f t="shared" si="50"/>
        <v>1</v>
      </c>
    </row>
    <row r="778" spans="1:9" x14ac:dyDescent="0.3">
      <c r="A778" s="10" t="s">
        <v>70</v>
      </c>
      <c r="B778" s="10" t="s">
        <v>848</v>
      </c>
      <c r="C778" s="10" t="s">
        <v>2235</v>
      </c>
      <c r="D778" s="3">
        <v>26419194.600000001</v>
      </c>
      <c r="E778" s="3">
        <v>29554211.450000003</v>
      </c>
      <c r="F778" s="3">
        <f t="shared" si="48"/>
        <v>1.1186643611762488</v>
      </c>
      <c r="G778" s="3">
        <v>0.7</v>
      </c>
      <c r="H778" s="3" t="str">
        <f t="shared" si="49"/>
        <v/>
      </c>
      <c r="I778" s="10" t="str">
        <f t="shared" si="50"/>
        <v/>
      </c>
    </row>
    <row r="779" spans="1:9" x14ac:dyDescent="0.3">
      <c r="A779" s="10" t="s">
        <v>70</v>
      </c>
      <c r="B779" s="10" t="s">
        <v>849</v>
      </c>
      <c r="C779" s="10" t="s">
        <v>2236</v>
      </c>
      <c r="D779" s="3">
        <v>2231690.1599999997</v>
      </c>
      <c r="E779" s="3">
        <v>2290560.6799999997</v>
      </c>
      <c r="F779" s="3">
        <f t="shared" si="48"/>
        <v>1.0263793429102184</v>
      </c>
      <c r="G779" s="3">
        <v>0.7</v>
      </c>
      <c r="H779" s="3" t="str">
        <f t="shared" si="49"/>
        <v/>
      </c>
      <c r="I779" s="10" t="str">
        <f t="shared" si="50"/>
        <v/>
      </c>
    </row>
    <row r="780" spans="1:9" x14ac:dyDescent="0.3">
      <c r="A780" s="10" t="s">
        <v>70</v>
      </c>
      <c r="B780" s="10" t="s">
        <v>850</v>
      </c>
      <c r="C780" s="10" t="s">
        <v>2237</v>
      </c>
      <c r="D780" s="3">
        <v>1151733.7300000002</v>
      </c>
      <c r="E780" s="3">
        <v>1069699.17</v>
      </c>
      <c r="F780" s="3">
        <f t="shared" si="48"/>
        <v>0.92877298123412577</v>
      </c>
      <c r="G780" s="3">
        <v>0.7</v>
      </c>
      <c r="H780" s="3" t="str">
        <f t="shared" si="49"/>
        <v/>
      </c>
      <c r="I780" s="10" t="str">
        <f t="shared" si="50"/>
        <v/>
      </c>
    </row>
    <row r="781" spans="1:9" x14ac:dyDescent="0.3">
      <c r="A781" s="10" t="s">
        <v>70</v>
      </c>
      <c r="B781" s="10" t="s">
        <v>851</v>
      </c>
      <c r="C781" s="10" t="s">
        <v>2238</v>
      </c>
      <c r="D781" s="3">
        <v>1022448.2599999998</v>
      </c>
      <c r="E781" s="3">
        <v>685956.33000000007</v>
      </c>
      <c r="F781" s="3">
        <f t="shared" si="48"/>
        <v>0.67089588474628559</v>
      </c>
      <c r="G781" s="3">
        <v>0.7</v>
      </c>
      <c r="H781" s="3">
        <f t="shared" si="49"/>
        <v>29757.451999999699</v>
      </c>
      <c r="I781" s="10">
        <f t="shared" si="50"/>
        <v>1</v>
      </c>
    </row>
    <row r="782" spans="1:9" x14ac:dyDescent="0.3">
      <c r="A782" s="10" t="s">
        <v>70</v>
      </c>
      <c r="B782" s="10" t="s">
        <v>852</v>
      </c>
      <c r="C782" s="10" t="s">
        <v>2239</v>
      </c>
      <c r="D782" s="3">
        <v>1297923.4100000001</v>
      </c>
      <c r="E782" s="3">
        <v>1210386.4500000002</v>
      </c>
      <c r="F782" s="3">
        <f t="shared" si="48"/>
        <v>0.93255614366336148</v>
      </c>
      <c r="G782" s="3">
        <v>0.7</v>
      </c>
      <c r="H782" s="3" t="str">
        <f t="shared" si="49"/>
        <v/>
      </c>
      <c r="I782" s="10" t="str">
        <f t="shared" si="50"/>
        <v/>
      </c>
    </row>
    <row r="783" spans="1:9" x14ac:dyDescent="0.3">
      <c r="A783" s="10" t="s">
        <v>70</v>
      </c>
      <c r="B783" s="10" t="s">
        <v>853</v>
      </c>
      <c r="C783" s="10" t="s">
        <v>2240</v>
      </c>
      <c r="D783" s="3">
        <v>2025957.13</v>
      </c>
      <c r="E783" s="3">
        <v>1731055.7299999997</v>
      </c>
      <c r="F783" s="3">
        <f t="shared" si="48"/>
        <v>0.85443847965331821</v>
      </c>
      <c r="G783" s="3">
        <v>0.7</v>
      </c>
      <c r="H783" s="3" t="str">
        <f t="shared" si="49"/>
        <v/>
      </c>
      <c r="I783" s="10" t="str">
        <f t="shared" si="50"/>
        <v/>
      </c>
    </row>
    <row r="784" spans="1:9" x14ac:dyDescent="0.3">
      <c r="A784" s="10" t="s">
        <v>70</v>
      </c>
      <c r="B784" s="10" t="s">
        <v>854</v>
      </c>
      <c r="C784" s="10" t="s">
        <v>2241</v>
      </c>
      <c r="D784" s="3">
        <v>7137352.2400000002</v>
      </c>
      <c r="E784" s="3">
        <v>4548286.99</v>
      </c>
      <c r="F784" s="3">
        <f t="shared" si="48"/>
        <v>0.63725129950991466</v>
      </c>
      <c r="G784" s="3">
        <v>0.7</v>
      </c>
      <c r="H784" s="3">
        <f t="shared" si="49"/>
        <v>447859.57799999975</v>
      </c>
      <c r="I784" s="10">
        <f t="shared" si="50"/>
        <v>1</v>
      </c>
    </row>
    <row r="785" spans="1:9" x14ac:dyDescent="0.3">
      <c r="A785" s="10" t="s">
        <v>70</v>
      </c>
      <c r="B785" s="10" t="s">
        <v>855</v>
      </c>
      <c r="C785" s="10" t="s">
        <v>1709</v>
      </c>
      <c r="D785" s="3">
        <v>1415624.35</v>
      </c>
      <c r="E785" s="3">
        <v>1104515.8799999999</v>
      </c>
      <c r="F785" s="3">
        <f t="shared" si="48"/>
        <v>0.78023232646429108</v>
      </c>
      <c r="G785" s="3">
        <v>0.7</v>
      </c>
      <c r="H785" s="3" t="str">
        <f t="shared" si="49"/>
        <v/>
      </c>
      <c r="I785" s="10" t="str">
        <f t="shared" si="50"/>
        <v/>
      </c>
    </row>
    <row r="786" spans="1:9" x14ac:dyDescent="0.3">
      <c r="A786" s="10" t="s">
        <v>70</v>
      </c>
      <c r="B786" s="10" t="s">
        <v>856</v>
      </c>
      <c r="C786" s="10" t="s">
        <v>2242</v>
      </c>
      <c r="D786" s="3">
        <v>4863564.3099999996</v>
      </c>
      <c r="E786" s="3">
        <v>4673851.6900000004</v>
      </c>
      <c r="F786" s="3">
        <f t="shared" si="48"/>
        <v>0.96099308903761582</v>
      </c>
      <c r="G786" s="3">
        <v>0.7</v>
      </c>
      <c r="H786" s="3" t="str">
        <f t="shared" si="49"/>
        <v/>
      </c>
      <c r="I786" s="10" t="str">
        <f t="shared" si="50"/>
        <v/>
      </c>
    </row>
    <row r="787" spans="1:9" x14ac:dyDescent="0.3">
      <c r="A787" s="10" t="s">
        <v>70</v>
      </c>
      <c r="B787" s="10" t="s">
        <v>857</v>
      </c>
      <c r="C787" s="10" t="s">
        <v>2243</v>
      </c>
      <c r="D787" s="3">
        <v>959990.19</v>
      </c>
      <c r="E787" s="3">
        <v>711766.35999999987</v>
      </c>
      <c r="F787" s="3">
        <f t="shared" si="48"/>
        <v>0.74143086816335058</v>
      </c>
      <c r="G787" s="3">
        <v>0.7</v>
      </c>
      <c r="H787" s="3" t="str">
        <f t="shared" si="49"/>
        <v/>
      </c>
      <c r="I787" s="10" t="str">
        <f t="shared" si="50"/>
        <v/>
      </c>
    </row>
    <row r="788" spans="1:9" x14ac:dyDescent="0.3">
      <c r="A788" s="10" t="s">
        <v>70</v>
      </c>
      <c r="B788" s="10" t="s">
        <v>858</v>
      </c>
      <c r="C788" s="10" t="s">
        <v>2244</v>
      </c>
      <c r="D788" s="3">
        <v>1302399.0700000003</v>
      </c>
      <c r="E788" s="3">
        <v>1252409.1499999999</v>
      </c>
      <c r="F788" s="3">
        <f t="shared" si="48"/>
        <v>0.96161704875910237</v>
      </c>
      <c r="G788" s="3">
        <v>0.7</v>
      </c>
      <c r="H788" s="3" t="str">
        <f t="shared" si="49"/>
        <v/>
      </c>
      <c r="I788" s="10" t="str">
        <f t="shared" si="50"/>
        <v/>
      </c>
    </row>
    <row r="789" spans="1:9" x14ac:dyDescent="0.3">
      <c r="A789" s="10" t="s">
        <v>70</v>
      </c>
      <c r="B789" s="10" t="s">
        <v>859</v>
      </c>
      <c r="C789" s="10" t="s">
        <v>2245</v>
      </c>
      <c r="D789" s="3">
        <v>6729250.919999999</v>
      </c>
      <c r="E789" s="3">
        <v>5095568.0100000007</v>
      </c>
      <c r="F789" s="3">
        <f t="shared" si="48"/>
        <v>0.75722663199487317</v>
      </c>
      <c r="G789" s="3">
        <v>0.7</v>
      </c>
      <c r="H789" s="3" t="str">
        <f t="shared" si="49"/>
        <v/>
      </c>
      <c r="I789" s="10" t="str">
        <f t="shared" si="50"/>
        <v/>
      </c>
    </row>
    <row r="790" spans="1:9" x14ac:dyDescent="0.3">
      <c r="A790" s="10" t="s">
        <v>70</v>
      </c>
      <c r="B790" s="10" t="s">
        <v>860</v>
      </c>
      <c r="C790" s="10" t="s">
        <v>1720</v>
      </c>
      <c r="D790" s="3">
        <v>1082602.29</v>
      </c>
      <c r="E790" s="3">
        <v>314220.04000000004</v>
      </c>
      <c r="F790" s="3">
        <f t="shared" si="48"/>
        <v>0.29024512778372197</v>
      </c>
      <c r="G790" s="3">
        <v>0.7</v>
      </c>
      <c r="H790" s="3">
        <f t="shared" si="49"/>
        <v>443601.56299999997</v>
      </c>
      <c r="I790" s="10">
        <f t="shared" si="50"/>
        <v>1</v>
      </c>
    </row>
    <row r="791" spans="1:9" x14ac:dyDescent="0.3">
      <c r="A791" s="10" t="s">
        <v>70</v>
      </c>
      <c r="B791" s="10" t="s">
        <v>861</v>
      </c>
      <c r="C791" s="10" t="s">
        <v>2246</v>
      </c>
      <c r="D791" s="3">
        <v>48114408.840000004</v>
      </c>
      <c r="E791" s="3">
        <v>45281891.870000005</v>
      </c>
      <c r="F791" s="3">
        <f t="shared" si="48"/>
        <v>0.9411295485429475</v>
      </c>
      <c r="G791" s="3">
        <v>0.7</v>
      </c>
      <c r="H791" s="3" t="str">
        <f t="shared" si="49"/>
        <v/>
      </c>
      <c r="I791" s="10" t="str">
        <f t="shared" si="50"/>
        <v/>
      </c>
    </row>
    <row r="792" spans="1:9" x14ac:dyDescent="0.3">
      <c r="A792" s="15" t="s">
        <v>70</v>
      </c>
      <c r="B792" s="15"/>
      <c r="C792" s="15">
        <v>52</v>
      </c>
      <c r="D792" s="18">
        <f>SUM(D740:D791)</f>
        <v>558361588.05000019</v>
      </c>
      <c r="E792" s="18">
        <f t="shared" ref="E792:I792" si="51">SUM(E740:E791)</f>
        <v>523511080.36999989</v>
      </c>
      <c r="F792" s="18"/>
      <c r="G792" s="18"/>
      <c r="H792" s="18">
        <f t="shared" si="51"/>
        <v>5965320.674999998</v>
      </c>
      <c r="I792" s="15">
        <f t="shared" si="51"/>
        <v>17</v>
      </c>
    </row>
    <row r="793" spans="1:9" x14ac:dyDescent="0.3">
      <c r="A793" s="10" t="s">
        <v>71</v>
      </c>
      <c r="B793" s="10" t="s">
        <v>862</v>
      </c>
      <c r="C793" s="10" t="s">
        <v>2247</v>
      </c>
      <c r="D793" s="3">
        <v>25752265.699999999</v>
      </c>
      <c r="E793" s="3">
        <v>20538901.079999998</v>
      </c>
      <c r="F793" s="3">
        <f t="shared" si="48"/>
        <v>0.79755705067923399</v>
      </c>
      <c r="G793" s="3">
        <v>0.7</v>
      </c>
      <c r="H793" s="3" t="str">
        <f t="shared" si="49"/>
        <v/>
      </c>
      <c r="I793" s="10" t="str">
        <f t="shared" si="50"/>
        <v/>
      </c>
    </row>
    <row r="794" spans="1:9" x14ac:dyDescent="0.3">
      <c r="A794" s="10" t="s">
        <v>71</v>
      </c>
      <c r="B794" s="10" t="s">
        <v>863</v>
      </c>
      <c r="C794" s="10" t="s">
        <v>2248</v>
      </c>
      <c r="D794" s="3">
        <v>6215978.5</v>
      </c>
      <c r="E794" s="3">
        <v>6665623.8800000008</v>
      </c>
      <c r="F794" s="3">
        <f t="shared" si="48"/>
        <v>1.0723370230447227</v>
      </c>
      <c r="G794" s="3">
        <v>0.7</v>
      </c>
      <c r="H794" s="3" t="str">
        <f t="shared" si="49"/>
        <v/>
      </c>
      <c r="I794" s="10" t="str">
        <f t="shared" si="50"/>
        <v/>
      </c>
    </row>
    <row r="795" spans="1:9" x14ac:dyDescent="0.3">
      <c r="A795" s="10" t="s">
        <v>71</v>
      </c>
      <c r="B795" s="10" t="s">
        <v>864</v>
      </c>
      <c r="C795" s="10" t="s">
        <v>2249</v>
      </c>
      <c r="D795" s="3">
        <v>1856825.71</v>
      </c>
      <c r="E795" s="3">
        <v>1732162.8399999999</v>
      </c>
      <c r="F795" s="3">
        <f t="shared" si="48"/>
        <v>0.93286237403509453</v>
      </c>
      <c r="G795" s="3">
        <v>0.7</v>
      </c>
      <c r="H795" s="3" t="str">
        <f t="shared" si="49"/>
        <v/>
      </c>
      <c r="I795" s="10" t="str">
        <f t="shared" si="50"/>
        <v/>
      </c>
    </row>
    <row r="796" spans="1:9" x14ac:dyDescent="0.3">
      <c r="A796" s="10" t="s">
        <v>71</v>
      </c>
      <c r="B796" s="10" t="s">
        <v>865</v>
      </c>
      <c r="C796" s="10" t="s">
        <v>2250</v>
      </c>
      <c r="D796" s="3">
        <v>10071018.690000001</v>
      </c>
      <c r="E796" s="3">
        <v>8403414.7799999975</v>
      </c>
      <c r="F796" s="3">
        <f t="shared" si="48"/>
        <v>0.83441556794489435</v>
      </c>
      <c r="G796" s="3">
        <v>0.7</v>
      </c>
      <c r="H796" s="3" t="str">
        <f t="shared" si="49"/>
        <v/>
      </c>
      <c r="I796" s="10" t="str">
        <f t="shared" si="50"/>
        <v/>
      </c>
    </row>
    <row r="797" spans="1:9" x14ac:dyDescent="0.3">
      <c r="A797" s="10" t="s">
        <v>71</v>
      </c>
      <c r="B797" s="10" t="s">
        <v>866</v>
      </c>
      <c r="C797" s="10" t="s">
        <v>2251</v>
      </c>
      <c r="D797" s="3">
        <v>14450382.309999999</v>
      </c>
      <c r="E797" s="3">
        <v>15272391.379999999</v>
      </c>
      <c r="F797" s="3">
        <f t="shared" si="48"/>
        <v>1.0568849358007055</v>
      </c>
      <c r="G797" s="3">
        <v>0.7</v>
      </c>
      <c r="H797" s="3" t="str">
        <f t="shared" si="49"/>
        <v/>
      </c>
      <c r="I797" s="10" t="str">
        <f t="shared" si="50"/>
        <v/>
      </c>
    </row>
    <row r="798" spans="1:9" x14ac:dyDescent="0.3">
      <c r="A798" s="10" t="s">
        <v>71</v>
      </c>
      <c r="B798" s="10" t="s">
        <v>867</v>
      </c>
      <c r="C798" s="10" t="s">
        <v>1768</v>
      </c>
      <c r="D798" s="3">
        <v>6704342.96</v>
      </c>
      <c r="E798" s="3">
        <v>7559103.5399999991</v>
      </c>
      <c r="F798" s="3">
        <f t="shared" si="48"/>
        <v>1.1274935642612172</v>
      </c>
      <c r="G798" s="3">
        <v>0.7</v>
      </c>
      <c r="H798" s="3" t="str">
        <f t="shared" si="49"/>
        <v/>
      </c>
      <c r="I798" s="10" t="str">
        <f t="shared" si="50"/>
        <v/>
      </c>
    </row>
    <row r="799" spans="1:9" x14ac:dyDescent="0.3">
      <c r="A799" s="10" t="s">
        <v>71</v>
      </c>
      <c r="B799" s="10" t="s">
        <v>868</v>
      </c>
      <c r="C799" s="10" t="s">
        <v>2252</v>
      </c>
      <c r="D799" s="3">
        <v>22278700.009999998</v>
      </c>
      <c r="E799" s="3">
        <v>24797335.390000001</v>
      </c>
      <c r="F799" s="3">
        <f t="shared" si="48"/>
        <v>1.1130512722407273</v>
      </c>
      <c r="G799" s="3">
        <v>0.7</v>
      </c>
      <c r="H799" s="3" t="str">
        <f t="shared" si="49"/>
        <v/>
      </c>
      <c r="I799" s="10" t="str">
        <f t="shared" si="50"/>
        <v/>
      </c>
    </row>
    <row r="800" spans="1:9" x14ac:dyDescent="0.3">
      <c r="A800" s="10" t="s">
        <v>71</v>
      </c>
      <c r="B800" s="10" t="s">
        <v>869</v>
      </c>
      <c r="C800" s="10" t="s">
        <v>2253</v>
      </c>
      <c r="D800" s="3">
        <v>9700085.8499999996</v>
      </c>
      <c r="E800" s="3">
        <v>11190012.219999999</v>
      </c>
      <c r="F800" s="3">
        <f t="shared" si="48"/>
        <v>1.1535992972680751</v>
      </c>
      <c r="G800" s="3">
        <v>0.7</v>
      </c>
      <c r="H800" s="3" t="str">
        <f t="shared" si="49"/>
        <v/>
      </c>
      <c r="I800" s="10" t="str">
        <f t="shared" si="50"/>
        <v/>
      </c>
    </row>
    <row r="801" spans="1:9" x14ac:dyDescent="0.3">
      <c r="A801" s="10" t="s">
        <v>71</v>
      </c>
      <c r="B801" s="10" t="s">
        <v>870</v>
      </c>
      <c r="C801" s="10" t="s">
        <v>2254</v>
      </c>
      <c r="D801" s="3">
        <v>8129333.4499999993</v>
      </c>
      <c r="E801" s="3">
        <v>11686219.449999999</v>
      </c>
      <c r="F801" s="3">
        <f t="shared" si="48"/>
        <v>1.4375372251460543</v>
      </c>
      <c r="G801" s="3">
        <v>0.7</v>
      </c>
      <c r="H801" s="3" t="str">
        <f t="shared" si="49"/>
        <v/>
      </c>
      <c r="I801" s="10" t="str">
        <f t="shared" si="50"/>
        <v/>
      </c>
    </row>
    <row r="802" spans="1:9" x14ac:dyDescent="0.3">
      <c r="A802" s="10" t="s">
        <v>71</v>
      </c>
      <c r="B802" s="10" t="s">
        <v>871</v>
      </c>
      <c r="C802" s="10" t="s">
        <v>2255</v>
      </c>
      <c r="D802" s="3">
        <v>4003625.33</v>
      </c>
      <c r="E802" s="3">
        <v>3575597.9700000007</v>
      </c>
      <c r="F802" s="3">
        <f t="shared" si="48"/>
        <v>0.89309005595685964</v>
      </c>
      <c r="G802" s="3">
        <v>0.7</v>
      </c>
      <c r="H802" s="3" t="str">
        <f t="shared" si="49"/>
        <v/>
      </c>
      <c r="I802" s="10" t="str">
        <f t="shared" si="50"/>
        <v/>
      </c>
    </row>
    <row r="803" spans="1:9" x14ac:dyDescent="0.3">
      <c r="A803" s="10" t="s">
        <v>71</v>
      </c>
      <c r="B803" s="10" t="s">
        <v>872</v>
      </c>
      <c r="C803" s="10" t="s">
        <v>1895</v>
      </c>
      <c r="D803" s="3">
        <v>1959966.3399999999</v>
      </c>
      <c r="E803" s="3">
        <v>1532361.0199999996</v>
      </c>
      <c r="F803" s="3">
        <f t="shared" si="48"/>
        <v>0.78183027367704672</v>
      </c>
      <c r="G803" s="3">
        <v>0.7</v>
      </c>
      <c r="H803" s="3" t="str">
        <f t="shared" si="49"/>
        <v/>
      </c>
      <c r="I803" s="10" t="str">
        <f t="shared" si="50"/>
        <v/>
      </c>
    </row>
    <row r="804" spans="1:9" x14ac:dyDescent="0.3">
      <c r="A804" s="10" t="s">
        <v>71</v>
      </c>
      <c r="B804" s="10" t="s">
        <v>873</v>
      </c>
      <c r="C804" s="10" t="s">
        <v>2256</v>
      </c>
      <c r="D804" s="3">
        <v>2250784.16</v>
      </c>
      <c r="E804" s="3">
        <v>1501632.7999999998</v>
      </c>
      <c r="F804" s="3">
        <f t="shared" si="48"/>
        <v>0.66715983997328276</v>
      </c>
      <c r="G804" s="3">
        <v>0.7</v>
      </c>
      <c r="H804" s="3">
        <f t="shared" si="49"/>
        <v>73916.112000000197</v>
      </c>
      <c r="I804" s="10">
        <f t="shared" si="50"/>
        <v>1</v>
      </c>
    </row>
    <row r="805" spans="1:9" x14ac:dyDescent="0.3">
      <c r="A805" s="10" t="s">
        <v>71</v>
      </c>
      <c r="B805" s="10" t="s">
        <v>874</v>
      </c>
      <c r="C805" s="10" t="s">
        <v>2257</v>
      </c>
      <c r="D805" s="3">
        <v>4312185.9800000004</v>
      </c>
      <c r="E805" s="3">
        <v>3843066.2899999991</v>
      </c>
      <c r="F805" s="3">
        <f t="shared" si="48"/>
        <v>0.8912107009818715</v>
      </c>
      <c r="G805" s="3">
        <v>0.7</v>
      </c>
      <c r="H805" s="3" t="str">
        <f t="shared" si="49"/>
        <v/>
      </c>
      <c r="I805" s="10" t="str">
        <f t="shared" si="50"/>
        <v/>
      </c>
    </row>
    <row r="806" spans="1:9" x14ac:dyDescent="0.3">
      <c r="A806" s="10" t="s">
        <v>71</v>
      </c>
      <c r="B806" s="10" t="s">
        <v>875</v>
      </c>
      <c r="C806" s="10" t="s">
        <v>2258</v>
      </c>
      <c r="D806" s="3">
        <v>10795665.09</v>
      </c>
      <c r="E806" s="3">
        <v>7285086.5899999999</v>
      </c>
      <c r="F806" s="3">
        <f t="shared" si="48"/>
        <v>0.67481591261553298</v>
      </c>
      <c r="G806" s="3">
        <v>0.7</v>
      </c>
      <c r="H806" s="3">
        <f t="shared" si="49"/>
        <v>271878.9729999993</v>
      </c>
      <c r="I806" s="10">
        <f t="shared" si="50"/>
        <v>1</v>
      </c>
    </row>
    <row r="807" spans="1:9" x14ac:dyDescent="0.3">
      <c r="A807" s="10" t="s">
        <v>71</v>
      </c>
      <c r="B807" s="10" t="s">
        <v>876</v>
      </c>
      <c r="C807" s="10" t="s">
        <v>1647</v>
      </c>
      <c r="D807" s="3">
        <v>4809046.33</v>
      </c>
      <c r="E807" s="3">
        <v>4551557.6099999994</v>
      </c>
      <c r="F807" s="3">
        <f t="shared" si="48"/>
        <v>0.94645742579069714</v>
      </c>
      <c r="G807" s="3">
        <v>0.7</v>
      </c>
      <c r="H807" s="3" t="str">
        <f t="shared" si="49"/>
        <v/>
      </c>
      <c r="I807" s="10" t="str">
        <f t="shared" si="50"/>
        <v/>
      </c>
    </row>
    <row r="808" spans="1:9" x14ac:dyDescent="0.3">
      <c r="A808" s="10" t="s">
        <v>71</v>
      </c>
      <c r="B808" s="10" t="s">
        <v>877</v>
      </c>
      <c r="C808" s="10" t="s">
        <v>2259</v>
      </c>
      <c r="D808" s="3">
        <v>1618498.94</v>
      </c>
      <c r="E808" s="3">
        <v>1793660.5099999998</v>
      </c>
      <c r="F808" s="3">
        <f t="shared" si="48"/>
        <v>1.1082247047996212</v>
      </c>
      <c r="G808" s="3">
        <v>0.7</v>
      </c>
      <c r="H808" s="3" t="str">
        <f t="shared" si="49"/>
        <v/>
      </c>
      <c r="I808" s="10" t="str">
        <f t="shared" si="50"/>
        <v/>
      </c>
    </row>
    <row r="809" spans="1:9" x14ac:dyDescent="0.3">
      <c r="A809" s="10" t="s">
        <v>71</v>
      </c>
      <c r="B809" s="10" t="s">
        <v>878</v>
      </c>
      <c r="C809" s="10" t="s">
        <v>2260</v>
      </c>
      <c r="D809" s="3">
        <v>3670512.5399999991</v>
      </c>
      <c r="E809" s="3">
        <v>3284754.3599999994</v>
      </c>
      <c r="F809" s="3">
        <f t="shared" si="48"/>
        <v>0.89490345672541971</v>
      </c>
      <c r="G809" s="3">
        <v>0.7</v>
      </c>
      <c r="H809" s="3" t="str">
        <f t="shared" si="49"/>
        <v/>
      </c>
      <c r="I809" s="10" t="str">
        <f t="shared" si="50"/>
        <v/>
      </c>
    </row>
    <row r="810" spans="1:9" x14ac:dyDescent="0.3">
      <c r="A810" s="10" t="s">
        <v>71</v>
      </c>
      <c r="B810" s="10" t="s">
        <v>879</v>
      </c>
      <c r="C810" s="10" t="s">
        <v>2261</v>
      </c>
      <c r="D810" s="3">
        <v>22029160.969999999</v>
      </c>
      <c r="E810" s="3">
        <v>21087537.359999999</v>
      </c>
      <c r="F810" s="3">
        <f t="shared" si="48"/>
        <v>0.95725558448266224</v>
      </c>
      <c r="G810" s="3">
        <v>0.7</v>
      </c>
      <c r="H810" s="3" t="str">
        <f t="shared" si="49"/>
        <v/>
      </c>
      <c r="I810" s="10" t="str">
        <f t="shared" si="50"/>
        <v/>
      </c>
    </row>
    <row r="811" spans="1:9" x14ac:dyDescent="0.3">
      <c r="A811" s="10" t="s">
        <v>71</v>
      </c>
      <c r="B811" s="10" t="s">
        <v>880</v>
      </c>
      <c r="C811" s="10" t="s">
        <v>2262</v>
      </c>
      <c r="D811" s="3">
        <v>3630611.3200000003</v>
      </c>
      <c r="E811" s="3">
        <v>3365253.41</v>
      </c>
      <c r="F811" s="3">
        <f t="shared" si="48"/>
        <v>0.92691095614167807</v>
      </c>
      <c r="G811" s="3">
        <v>0.7</v>
      </c>
      <c r="H811" s="3" t="str">
        <f t="shared" si="49"/>
        <v/>
      </c>
      <c r="I811" s="10" t="str">
        <f t="shared" si="50"/>
        <v/>
      </c>
    </row>
    <row r="812" spans="1:9" x14ac:dyDescent="0.3">
      <c r="A812" s="10" t="s">
        <v>71</v>
      </c>
      <c r="B812" s="10" t="s">
        <v>881</v>
      </c>
      <c r="C812" s="10" t="s">
        <v>2263</v>
      </c>
      <c r="D812" s="3">
        <v>1070359.7599999998</v>
      </c>
      <c r="E812" s="3">
        <v>1138902.2999999998</v>
      </c>
      <c r="F812" s="3">
        <f t="shared" si="48"/>
        <v>1.0640369178303191</v>
      </c>
      <c r="G812" s="3">
        <v>0.7</v>
      </c>
      <c r="H812" s="3" t="str">
        <f t="shared" si="49"/>
        <v/>
      </c>
      <c r="I812" s="10" t="str">
        <f t="shared" si="50"/>
        <v/>
      </c>
    </row>
    <row r="813" spans="1:9" x14ac:dyDescent="0.3">
      <c r="A813" s="10" t="s">
        <v>71</v>
      </c>
      <c r="B813" s="10" t="s">
        <v>882</v>
      </c>
      <c r="C813" s="10" t="s">
        <v>2264</v>
      </c>
      <c r="D813" s="3">
        <v>5787729.7300000004</v>
      </c>
      <c r="E813" s="3">
        <v>2937763.8900000006</v>
      </c>
      <c r="F813" s="3">
        <f t="shared" si="48"/>
        <v>0.5075848436343624</v>
      </c>
      <c r="G813" s="3">
        <v>0.7</v>
      </c>
      <c r="H813" s="3">
        <f t="shared" si="49"/>
        <v>1113646.9209999996</v>
      </c>
      <c r="I813" s="10">
        <f t="shared" si="50"/>
        <v>1</v>
      </c>
    </row>
    <row r="814" spans="1:9" x14ac:dyDescent="0.3">
      <c r="A814" s="10" t="s">
        <v>71</v>
      </c>
      <c r="B814" s="10" t="s">
        <v>883</v>
      </c>
      <c r="C814" s="10" t="s">
        <v>2265</v>
      </c>
      <c r="D814" s="3">
        <v>7422081.3699999992</v>
      </c>
      <c r="E814" s="3">
        <v>19486001.469999999</v>
      </c>
      <c r="F814" s="3">
        <f t="shared" si="48"/>
        <v>2.625409302134881</v>
      </c>
      <c r="G814" s="3">
        <v>0.7</v>
      </c>
      <c r="H814" s="3" t="str">
        <f t="shared" si="49"/>
        <v/>
      </c>
      <c r="I814" s="10" t="str">
        <f t="shared" si="50"/>
        <v/>
      </c>
    </row>
    <row r="815" spans="1:9" x14ac:dyDescent="0.3">
      <c r="A815" s="10" t="s">
        <v>71</v>
      </c>
      <c r="B815" s="10" t="s">
        <v>884</v>
      </c>
      <c r="C815" s="10" t="s">
        <v>2266</v>
      </c>
      <c r="D815" s="3">
        <v>837668.16999999993</v>
      </c>
      <c r="E815" s="3">
        <v>896982.56</v>
      </c>
      <c r="F815" s="3">
        <f t="shared" si="48"/>
        <v>1.0708089338048981</v>
      </c>
      <c r="G815" s="3">
        <v>0.7</v>
      </c>
      <c r="H815" s="3" t="str">
        <f t="shared" si="49"/>
        <v/>
      </c>
      <c r="I815" s="10" t="str">
        <f t="shared" si="50"/>
        <v/>
      </c>
    </row>
    <row r="816" spans="1:9" x14ac:dyDescent="0.3">
      <c r="A816" s="10" t="s">
        <v>71</v>
      </c>
      <c r="B816" s="10" t="s">
        <v>885</v>
      </c>
      <c r="C816" s="10" t="s">
        <v>2267</v>
      </c>
      <c r="D816" s="3">
        <v>5903612.7799999993</v>
      </c>
      <c r="E816" s="3">
        <v>5289758.17</v>
      </c>
      <c r="F816" s="3">
        <f t="shared" si="48"/>
        <v>0.89602051610166755</v>
      </c>
      <c r="G816" s="3">
        <v>0.7</v>
      </c>
      <c r="H816" s="3" t="str">
        <f t="shared" si="49"/>
        <v/>
      </c>
      <c r="I816" s="10" t="str">
        <f t="shared" si="50"/>
        <v/>
      </c>
    </row>
    <row r="817" spans="1:9" x14ac:dyDescent="0.3">
      <c r="A817" s="10" t="s">
        <v>71</v>
      </c>
      <c r="B817" s="10" t="s">
        <v>886</v>
      </c>
      <c r="C817" s="10" t="s">
        <v>1904</v>
      </c>
      <c r="D817" s="3">
        <v>830981.19</v>
      </c>
      <c r="E817" s="3">
        <v>1976488.29</v>
      </c>
      <c r="F817" s="3">
        <f t="shared" si="48"/>
        <v>2.3784994339041541</v>
      </c>
      <c r="G817" s="3">
        <v>0.7</v>
      </c>
      <c r="H817" s="3" t="str">
        <f t="shared" si="49"/>
        <v/>
      </c>
      <c r="I817" s="10" t="str">
        <f t="shared" si="50"/>
        <v/>
      </c>
    </row>
    <row r="818" spans="1:9" x14ac:dyDescent="0.3">
      <c r="A818" s="10" t="s">
        <v>71</v>
      </c>
      <c r="B818" s="10" t="s">
        <v>887</v>
      </c>
      <c r="C818" s="10" t="s">
        <v>2268</v>
      </c>
      <c r="D818" s="3">
        <v>4766730.7300000004</v>
      </c>
      <c r="E818" s="3">
        <v>5715679.6699999999</v>
      </c>
      <c r="F818" s="3">
        <f t="shared" si="48"/>
        <v>1.1990775216287495</v>
      </c>
      <c r="G818" s="3">
        <v>0.7</v>
      </c>
      <c r="H818" s="3" t="str">
        <f t="shared" si="49"/>
        <v/>
      </c>
      <c r="I818" s="10" t="str">
        <f t="shared" si="50"/>
        <v/>
      </c>
    </row>
    <row r="819" spans="1:9" x14ac:dyDescent="0.3">
      <c r="A819" s="10" t="s">
        <v>71</v>
      </c>
      <c r="B819" s="10" t="s">
        <v>888</v>
      </c>
      <c r="C819" s="10" t="s">
        <v>2269</v>
      </c>
      <c r="D819" s="3">
        <v>5418160.9000000004</v>
      </c>
      <c r="E819" s="3">
        <v>5998567.3599999994</v>
      </c>
      <c r="F819" s="3">
        <f t="shared" si="48"/>
        <v>1.1071224112225975</v>
      </c>
      <c r="G819" s="3">
        <v>0.7</v>
      </c>
      <c r="H819" s="3" t="str">
        <f t="shared" si="49"/>
        <v/>
      </c>
      <c r="I819" s="10" t="str">
        <f t="shared" si="50"/>
        <v/>
      </c>
    </row>
    <row r="820" spans="1:9" x14ac:dyDescent="0.3">
      <c r="A820" s="10" t="s">
        <v>71</v>
      </c>
      <c r="B820" s="10" t="s">
        <v>889</v>
      </c>
      <c r="C820" s="10" t="s">
        <v>2270</v>
      </c>
      <c r="D820" s="3">
        <v>3214102.74</v>
      </c>
      <c r="E820" s="3">
        <v>2793193.9800000004</v>
      </c>
      <c r="F820" s="3">
        <f t="shared" si="48"/>
        <v>0.86904315323784587</v>
      </c>
      <c r="G820" s="3">
        <v>0.7</v>
      </c>
      <c r="H820" s="3" t="str">
        <f t="shared" si="49"/>
        <v/>
      </c>
      <c r="I820" s="10" t="str">
        <f t="shared" si="50"/>
        <v/>
      </c>
    </row>
    <row r="821" spans="1:9" x14ac:dyDescent="0.3">
      <c r="A821" s="10" t="s">
        <v>71</v>
      </c>
      <c r="B821" s="10" t="s">
        <v>890</v>
      </c>
      <c r="C821" s="10" t="s">
        <v>2082</v>
      </c>
      <c r="D821" s="3">
        <v>2674020.2300000004</v>
      </c>
      <c r="E821" s="3">
        <v>1549769.08</v>
      </c>
      <c r="F821" s="3">
        <f t="shared" si="48"/>
        <v>0.57956520396257427</v>
      </c>
      <c r="G821" s="3">
        <v>0.7</v>
      </c>
      <c r="H821" s="3">
        <f t="shared" si="49"/>
        <v>322045.08100000001</v>
      </c>
      <c r="I821" s="10">
        <f t="shared" si="50"/>
        <v>1</v>
      </c>
    </row>
    <row r="822" spans="1:9" x14ac:dyDescent="0.3">
      <c r="A822" s="10" t="s">
        <v>71</v>
      </c>
      <c r="B822" s="10" t="s">
        <v>891</v>
      </c>
      <c r="C822" s="10" t="s">
        <v>1542</v>
      </c>
      <c r="D822" s="3">
        <v>2870945.9299999997</v>
      </c>
      <c r="E822" s="3">
        <v>3159833.3200000003</v>
      </c>
      <c r="F822" s="3">
        <f t="shared" si="48"/>
        <v>1.100624462126321</v>
      </c>
      <c r="G822" s="3">
        <v>0.7</v>
      </c>
      <c r="H822" s="3" t="str">
        <f t="shared" si="49"/>
        <v/>
      </c>
      <c r="I822" s="10" t="str">
        <f t="shared" si="50"/>
        <v/>
      </c>
    </row>
    <row r="823" spans="1:9" x14ac:dyDescent="0.3">
      <c r="A823" s="10" t="s">
        <v>71</v>
      </c>
      <c r="B823" s="10" t="s">
        <v>892</v>
      </c>
      <c r="C823" s="10" t="s">
        <v>2271</v>
      </c>
      <c r="D823" s="3">
        <v>39438442.719999999</v>
      </c>
      <c r="E823" s="3">
        <v>203590510.21000001</v>
      </c>
      <c r="F823" s="3">
        <f t="shared" si="48"/>
        <v>5.1622350216874899</v>
      </c>
      <c r="G823" s="3">
        <v>0.7</v>
      </c>
      <c r="H823" s="3" t="str">
        <f t="shared" si="49"/>
        <v/>
      </c>
      <c r="I823" s="10" t="str">
        <f t="shared" si="50"/>
        <v/>
      </c>
    </row>
    <row r="824" spans="1:9" x14ac:dyDescent="0.3">
      <c r="A824" s="10" t="s">
        <v>71</v>
      </c>
      <c r="B824" s="10" t="s">
        <v>893</v>
      </c>
      <c r="C824" s="10" t="s">
        <v>2272</v>
      </c>
      <c r="D824" s="3">
        <v>5925324.3300000001</v>
      </c>
      <c r="E824" s="3">
        <v>3969410.62</v>
      </c>
      <c r="F824" s="3">
        <f t="shared" si="48"/>
        <v>0.66990605052668906</v>
      </c>
      <c r="G824" s="3">
        <v>0.7</v>
      </c>
      <c r="H824" s="3">
        <f t="shared" si="49"/>
        <v>178316.41099999985</v>
      </c>
      <c r="I824" s="10">
        <f t="shared" si="50"/>
        <v>1</v>
      </c>
    </row>
    <row r="825" spans="1:9" x14ac:dyDescent="0.3">
      <c r="A825" s="10" t="s">
        <v>71</v>
      </c>
      <c r="B825" s="10" t="s">
        <v>894</v>
      </c>
      <c r="C825" s="10" t="s">
        <v>2273</v>
      </c>
      <c r="D825" s="3">
        <v>8607926.25</v>
      </c>
      <c r="E825" s="3">
        <v>8728911.4399999995</v>
      </c>
      <c r="F825" s="3">
        <f t="shared" si="48"/>
        <v>1.014055091375812</v>
      </c>
      <c r="G825" s="3">
        <v>0.7</v>
      </c>
      <c r="H825" s="3" t="str">
        <f t="shared" si="49"/>
        <v/>
      </c>
      <c r="I825" s="10" t="str">
        <f t="shared" si="50"/>
        <v/>
      </c>
    </row>
    <row r="826" spans="1:9" x14ac:dyDescent="0.3">
      <c r="A826" s="10" t="s">
        <v>71</v>
      </c>
      <c r="B826" s="10" t="s">
        <v>895</v>
      </c>
      <c r="C826" s="10" t="s">
        <v>2274</v>
      </c>
      <c r="D826" s="3">
        <v>8112032.9000000004</v>
      </c>
      <c r="E826" s="3">
        <v>7934243.6799999997</v>
      </c>
      <c r="F826" s="3">
        <f t="shared" si="48"/>
        <v>0.97808327182696697</v>
      </c>
      <c r="G826" s="3">
        <v>0.7</v>
      </c>
      <c r="H826" s="3" t="str">
        <f t="shared" si="49"/>
        <v/>
      </c>
      <c r="I826" s="10" t="str">
        <f t="shared" si="50"/>
        <v/>
      </c>
    </row>
    <row r="827" spans="1:9" x14ac:dyDescent="0.3">
      <c r="A827" s="10" t="s">
        <v>71</v>
      </c>
      <c r="B827" s="10" t="s">
        <v>896</v>
      </c>
      <c r="C827" s="10" t="s">
        <v>2275</v>
      </c>
      <c r="D827" s="3">
        <v>2031025.2699999996</v>
      </c>
      <c r="E827" s="3">
        <v>1815455</v>
      </c>
      <c r="F827" s="3">
        <f t="shared" si="48"/>
        <v>0.89386135505837427</v>
      </c>
      <c r="G827" s="3">
        <v>0.7</v>
      </c>
      <c r="H827" s="3" t="str">
        <f t="shared" si="49"/>
        <v/>
      </c>
      <c r="I827" s="10" t="str">
        <f t="shared" si="50"/>
        <v/>
      </c>
    </row>
    <row r="828" spans="1:9" x14ac:dyDescent="0.3">
      <c r="A828" s="10" t="s">
        <v>71</v>
      </c>
      <c r="B828" s="10" t="s">
        <v>897</v>
      </c>
      <c r="C828" s="10" t="s">
        <v>2276</v>
      </c>
      <c r="D828" s="3">
        <v>9064459.6899999995</v>
      </c>
      <c r="E828" s="3">
        <v>9430682.0700000003</v>
      </c>
      <c r="F828" s="3">
        <f t="shared" si="48"/>
        <v>1.0404020087820591</v>
      </c>
      <c r="G828" s="3">
        <v>0.7</v>
      </c>
      <c r="H828" s="3" t="str">
        <f t="shared" si="49"/>
        <v/>
      </c>
      <c r="I828" s="10" t="str">
        <f t="shared" si="50"/>
        <v/>
      </c>
    </row>
    <row r="829" spans="1:9" x14ac:dyDescent="0.3">
      <c r="A829" s="10" t="s">
        <v>71</v>
      </c>
      <c r="B829" s="10" t="s">
        <v>898</v>
      </c>
      <c r="C829" s="10" t="s">
        <v>2277</v>
      </c>
      <c r="D829" s="3">
        <v>616386.04</v>
      </c>
      <c r="E829" s="3">
        <v>665376.41000000015</v>
      </c>
      <c r="F829" s="3">
        <f t="shared" si="48"/>
        <v>1.0794800122338917</v>
      </c>
      <c r="G829" s="3">
        <v>0.7</v>
      </c>
      <c r="H829" s="3" t="str">
        <f t="shared" si="49"/>
        <v/>
      </c>
      <c r="I829" s="10" t="str">
        <f t="shared" si="50"/>
        <v/>
      </c>
    </row>
    <row r="830" spans="1:9" x14ac:dyDescent="0.3">
      <c r="A830" s="10" t="s">
        <v>71</v>
      </c>
      <c r="B830" s="10" t="s">
        <v>899</v>
      </c>
      <c r="C830" s="10" t="s">
        <v>2278</v>
      </c>
      <c r="D830" s="3">
        <v>1048140.1200000001</v>
      </c>
      <c r="E830" s="3">
        <v>796293.11000000034</v>
      </c>
      <c r="F830" s="3">
        <f t="shared" si="48"/>
        <v>0.75972009353100634</v>
      </c>
      <c r="G830" s="3">
        <v>0.7</v>
      </c>
      <c r="H830" s="3" t="str">
        <f t="shared" si="49"/>
        <v/>
      </c>
      <c r="I830" s="10" t="str">
        <f t="shared" si="50"/>
        <v/>
      </c>
    </row>
    <row r="831" spans="1:9" x14ac:dyDescent="0.3">
      <c r="A831" s="10" t="s">
        <v>71</v>
      </c>
      <c r="B831" s="10" t="s">
        <v>900</v>
      </c>
      <c r="C831" s="10" t="s">
        <v>2279</v>
      </c>
      <c r="D831" s="3">
        <v>2210181.0700000003</v>
      </c>
      <c r="E831" s="3">
        <v>1788241.3499999996</v>
      </c>
      <c r="F831" s="3">
        <f t="shared" si="48"/>
        <v>0.80909269121556604</v>
      </c>
      <c r="G831" s="3">
        <v>0.7</v>
      </c>
      <c r="H831" s="3" t="str">
        <f t="shared" si="49"/>
        <v/>
      </c>
      <c r="I831" s="10" t="str">
        <f t="shared" si="50"/>
        <v/>
      </c>
    </row>
    <row r="832" spans="1:9" x14ac:dyDescent="0.3">
      <c r="A832" s="10" t="s">
        <v>71</v>
      </c>
      <c r="B832" s="10" t="s">
        <v>901</v>
      </c>
      <c r="C832" s="10" t="s">
        <v>2280</v>
      </c>
      <c r="D832" s="3">
        <v>2474736.88</v>
      </c>
      <c r="E832" s="3">
        <v>1329715.5499999998</v>
      </c>
      <c r="F832" s="3">
        <f t="shared" si="48"/>
        <v>0.53731593073442208</v>
      </c>
      <c r="G832" s="3">
        <v>0.7</v>
      </c>
      <c r="H832" s="3">
        <f t="shared" si="49"/>
        <v>402600.26600000006</v>
      </c>
      <c r="I832" s="10">
        <f t="shared" si="50"/>
        <v>1</v>
      </c>
    </row>
    <row r="833" spans="1:9" x14ac:dyDescent="0.3">
      <c r="A833" s="10" t="s">
        <v>71</v>
      </c>
      <c r="B833" s="10" t="s">
        <v>902</v>
      </c>
      <c r="C833" s="10" t="s">
        <v>2281</v>
      </c>
      <c r="D833" s="3">
        <v>12574609.949999999</v>
      </c>
      <c r="E833" s="3">
        <v>12802135.350000001</v>
      </c>
      <c r="F833" s="3">
        <f t="shared" si="48"/>
        <v>1.0180940324117171</v>
      </c>
      <c r="G833" s="3">
        <v>0.7</v>
      </c>
      <c r="H833" s="3" t="str">
        <f t="shared" si="49"/>
        <v/>
      </c>
      <c r="I833" s="10" t="str">
        <f t="shared" si="50"/>
        <v/>
      </c>
    </row>
    <row r="834" spans="1:9" x14ac:dyDescent="0.3">
      <c r="A834" s="10" t="s">
        <v>71</v>
      </c>
      <c r="B834" s="10" t="s">
        <v>903</v>
      </c>
      <c r="C834" s="10" t="s">
        <v>1739</v>
      </c>
      <c r="D834" s="3">
        <v>1499144.1099999999</v>
      </c>
      <c r="E834" s="3">
        <v>931193.56999999983</v>
      </c>
      <c r="F834" s="3">
        <f t="shared" si="48"/>
        <v>0.62115013746076753</v>
      </c>
      <c r="G834" s="3">
        <v>0.7</v>
      </c>
      <c r="H834" s="3">
        <f t="shared" si="49"/>
        <v>118207.30700000003</v>
      </c>
      <c r="I834" s="10">
        <f t="shared" si="50"/>
        <v>1</v>
      </c>
    </row>
    <row r="835" spans="1:9" x14ac:dyDescent="0.3">
      <c r="A835" s="10" t="s">
        <v>71</v>
      </c>
      <c r="B835" s="10" t="s">
        <v>904</v>
      </c>
      <c r="C835" s="10" t="s">
        <v>1739</v>
      </c>
      <c r="D835" s="3">
        <v>2897253.0999999996</v>
      </c>
      <c r="E835" s="3">
        <v>3366978.8499999996</v>
      </c>
      <c r="F835" s="3">
        <f t="shared" si="48"/>
        <v>1.1621279652785599</v>
      </c>
      <c r="G835" s="3">
        <v>0.7</v>
      </c>
      <c r="H835" s="3" t="str">
        <f t="shared" si="49"/>
        <v/>
      </c>
      <c r="I835" s="10" t="str">
        <f t="shared" si="50"/>
        <v/>
      </c>
    </row>
    <row r="836" spans="1:9" x14ac:dyDescent="0.3">
      <c r="A836" s="10" t="s">
        <v>71</v>
      </c>
      <c r="B836" s="10" t="s">
        <v>905</v>
      </c>
      <c r="C836" s="10" t="s">
        <v>2282</v>
      </c>
      <c r="D836" s="3">
        <v>8456160.9800000004</v>
      </c>
      <c r="E836" s="3">
        <v>9102155.9200000018</v>
      </c>
      <c r="F836" s="3">
        <f t="shared" ref="F836:F899" si="52">E836/D836</f>
        <v>1.0763934061245841</v>
      </c>
      <c r="G836" s="3">
        <v>0.7</v>
      </c>
      <c r="H836" s="3" t="str">
        <f t="shared" ref="H836:H899" si="53">IF(F836&lt;0.7,D836*G836-E836,"")</f>
        <v/>
      </c>
      <c r="I836" s="10" t="str">
        <f t="shared" ref="I836:I899" si="54">IF(H836="","",1)</f>
        <v/>
      </c>
    </row>
    <row r="837" spans="1:9" x14ac:dyDescent="0.3">
      <c r="A837" s="10" t="s">
        <v>71</v>
      </c>
      <c r="B837" s="10" t="s">
        <v>906</v>
      </c>
      <c r="C837" s="10" t="s">
        <v>2283</v>
      </c>
      <c r="D837" s="3">
        <v>1328139.2599999998</v>
      </c>
      <c r="E837" s="3">
        <v>847859.00999999978</v>
      </c>
      <c r="F837" s="3">
        <f t="shared" si="52"/>
        <v>0.63838110621020261</v>
      </c>
      <c r="G837" s="3">
        <v>0.7</v>
      </c>
      <c r="H837" s="3">
        <f t="shared" si="53"/>
        <v>81838.471999999951</v>
      </c>
      <c r="I837" s="10">
        <f t="shared" si="54"/>
        <v>1</v>
      </c>
    </row>
    <row r="838" spans="1:9" x14ac:dyDescent="0.3">
      <c r="A838" s="10" t="s">
        <v>71</v>
      </c>
      <c r="B838" s="10" t="s">
        <v>907</v>
      </c>
      <c r="C838" s="10" t="s">
        <v>2284</v>
      </c>
      <c r="D838" s="3">
        <v>4459764.4000000004</v>
      </c>
      <c r="E838" s="3">
        <v>4352066.3100000005</v>
      </c>
      <c r="F838" s="3">
        <f t="shared" si="52"/>
        <v>0.9758511705237165</v>
      </c>
      <c r="G838" s="3">
        <v>0.7</v>
      </c>
      <c r="H838" s="3" t="str">
        <f t="shared" si="53"/>
        <v/>
      </c>
      <c r="I838" s="10" t="str">
        <f t="shared" si="54"/>
        <v/>
      </c>
    </row>
    <row r="839" spans="1:9" x14ac:dyDescent="0.3">
      <c r="A839" s="10" t="s">
        <v>71</v>
      </c>
      <c r="B839" s="10" t="s">
        <v>908</v>
      </c>
      <c r="C839" s="10" t="s">
        <v>1679</v>
      </c>
      <c r="D839" s="3">
        <v>2416419.9899999998</v>
      </c>
      <c r="E839" s="3">
        <v>2303721.0100000002</v>
      </c>
      <c r="F839" s="3">
        <f t="shared" si="52"/>
        <v>0.95336117874111792</v>
      </c>
      <c r="G839" s="3">
        <v>0.7</v>
      </c>
      <c r="H839" s="3" t="str">
        <f t="shared" si="53"/>
        <v/>
      </c>
      <c r="I839" s="10" t="str">
        <f t="shared" si="54"/>
        <v/>
      </c>
    </row>
    <row r="840" spans="1:9" x14ac:dyDescent="0.3">
      <c r="A840" s="10" t="s">
        <v>71</v>
      </c>
      <c r="B840" s="10" t="s">
        <v>909</v>
      </c>
      <c r="C840" s="10" t="s">
        <v>2285</v>
      </c>
      <c r="D840" s="3">
        <v>2092944.5899999999</v>
      </c>
      <c r="E840" s="3">
        <v>1269575.5300000003</v>
      </c>
      <c r="F840" s="3">
        <f t="shared" si="52"/>
        <v>0.60659777428699169</v>
      </c>
      <c r="G840" s="3">
        <v>0.7</v>
      </c>
      <c r="H840" s="3">
        <f t="shared" si="53"/>
        <v>195485.6829999995</v>
      </c>
      <c r="I840" s="10">
        <f t="shared" si="54"/>
        <v>1</v>
      </c>
    </row>
    <row r="841" spans="1:9" x14ac:dyDescent="0.3">
      <c r="A841" s="10" t="s">
        <v>71</v>
      </c>
      <c r="B841" s="10" t="s">
        <v>910</v>
      </c>
      <c r="C841" s="10" t="s">
        <v>2286</v>
      </c>
      <c r="D841" s="3">
        <v>17053978.719999999</v>
      </c>
      <c r="E841" s="3">
        <v>12665365.5</v>
      </c>
      <c r="F841" s="3">
        <f t="shared" si="52"/>
        <v>0.74266338125230169</v>
      </c>
      <c r="G841" s="3">
        <v>0.7</v>
      </c>
      <c r="H841" s="3" t="str">
        <f t="shared" si="53"/>
        <v/>
      </c>
      <c r="I841" s="10" t="str">
        <f t="shared" si="54"/>
        <v/>
      </c>
    </row>
    <row r="842" spans="1:9" x14ac:dyDescent="0.3">
      <c r="A842" s="10" t="s">
        <v>71</v>
      </c>
      <c r="B842" s="10" t="s">
        <v>911</v>
      </c>
      <c r="C842" s="10" t="s">
        <v>2287</v>
      </c>
      <c r="D842" s="3">
        <v>2454274.8899999997</v>
      </c>
      <c r="E842" s="3">
        <v>3353285.59</v>
      </c>
      <c r="F842" s="3">
        <f t="shared" si="52"/>
        <v>1.3663039962080206</v>
      </c>
      <c r="G842" s="3">
        <v>0.7</v>
      </c>
      <c r="H842" s="3" t="str">
        <f t="shared" si="53"/>
        <v/>
      </c>
      <c r="I842" s="10" t="str">
        <f t="shared" si="54"/>
        <v/>
      </c>
    </row>
    <row r="843" spans="1:9" x14ac:dyDescent="0.3">
      <c r="A843" s="10" t="s">
        <v>71</v>
      </c>
      <c r="B843" s="10" t="s">
        <v>912</v>
      </c>
      <c r="C843" s="10" t="s">
        <v>2288</v>
      </c>
      <c r="D843" s="3">
        <v>914102.10999999987</v>
      </c>
      <c r="E843" s="3">
        <v>752672.95000000019</v>
      </c>
      <c r="F843" s="3">
        <f t="shared" si="52"/>
        <v>0.82340139221426834</v>
      </c>
      <c r="G843" s="3">
        <v>0.7</v>
      </c>
      <c r="H843" s="3" t="str">
        <f t="shared" si="53"/>
        <v/>
      </c>
      <c r="I843" s="10" t="str">
        <f t="shared" si="54"/>
        <v/>
      </c>
    </row>
    <row r="844" spans="1:9" x14ac:dyDescent="0.3">
      <c r="A844" s="10" t="s">
        <v>71</v>
      </c>
      <c r="B844" s="10" t="s">
        <v>913</v>
      </c>
      <c r="C844" s="10" t="s">
        <v>2289</v>
      </c>
      <c r="D844" s="3">
        <v>7832952.9199999999</v>
      </c>
      <c r="E844" s="3">
        <v>8546091.7100000009</v>
      </c>
      <c r="F844" s="3">
        <f t="shared" si="52"/>
        <v>1.0910434158462938</v>
      </c>
      <c r="G844" s="3">
        <v>0.7</v>
      </c>
      <c r="H844" s="3" t="str">
        <f t="shared" si="53"/>
        <v/>
      </c>
      <c r="I844" s="10" t="str">
        <f t="shared" si="54"/>
        <v/>
      </c>
    </row>
    <row r="845" spans="1:9" x14ac:dyDescent="0.3">
      <c r="A845" s="10" t="s">
        <v>71</v>
      </c>
      <c r="B845" s="10" t="s">
        <v>914</v>
      </c>
      <c r="C845" s="10" t="s">
        <v>2290</v>
      </c>
      <c r="D845" s="3">
        <v>721851314.88</v>
      </c>
      <c r="E845" s="3">
        <v>632236514.75999999</v>
      </c>
      <c r="F845" s="3">
        <f t="shared" si="52"/>
        <v>0.87585421225575033</v>
      </c>
      <c r="G845" s="3">
        <v>0.7</v>
      </c>
      <c r="H845" s="3" t="str">
        <f t="shared" si="53"/>
        <v/>
      </c>
      <c r="I845" s="10" t="str">
        <f t="shared" si="54"/>
        <v/>
      </c>
    </row>
    <row r="846" spans="1:9" x14ac:dyDescent="0.3">
      <c r="A846" s="10" t="s">
        <v>71</v>
      </c>
      <c r="B846" s="10" t="s">
        <v>915</v>
      </c>
      <c r="C846" s="10" t="s">
        <v>2291</v>
      </c>
      <c r="D846" s="3">
        <v>7555596.1899999995</v>
      </c>
      <c r="E846" s="3">
        <v>14806766.329999998</v>
      </c>
      <c r="F846" s="3">
        <f t="shared" si="52"/>
        <v>1.9597085336028259</v>
      </c>
      <c r="G846" s="3">
        <v>0.7</v>
      </c>
      <c r="H846" s="3" t="str">
        <f t="shared" si="53"/>
        <v/>
      </c>
      <c r="I846" s="10" t="str">
        <f t="shared" si="54"/>
        <v/>
      </c>
    </row>
    <row r="847" spans="1:9" x14ac:dyDescent="0.3">
      <c r="A847" s="10" t="s">
        <v>71</v>
      </c>
      <c r="B847" s="10" t="s">
        <v>916</v>
      </c>
      <c r="C847" s="10" t="s">
        <v>1623</v>
      </c>
      <c r="D847" s="3">
        <v>2323149.9699999997</v>
      </c>
      <c r="E847" s="3">
        <v>1977092.4500000002</v>
      </c>
      <c r="F847" s="3">
        <f t="shared" si="52"/>
        <v>0.85103952630316004</v>
      </c>
      <c r="G847" s="3">
        <v>0.7</v>
      </c>
      <c r="H847" s="3" t="str">
        <f t="shared" si="53"/>
        <v/>
      </c>
      <c r="I847" s="10" t="str">
        <f t="shared" si="54"/>
        <v/>
      </c>
    </row>
    <row r="848" spans="1:9" x14ac:dyDescent="0.3">
      <c r="A848" s="10" t="s">
        <v>71</v>
      </c>
      <c r="B848" s="10" t="s">
        <v>917</v>
      </c>
      <c r="C848" s="10" t="s">
        <v>2292</v>
      </c>
      <c r="D848" s="3">
        <v>2873694.46</v>
      </c>
      <c r="E848" s="3">
        <v>1295015.7400000002</v>
      </c>
      <c r="F848" s="3">
        <f t="shared" si="52"/>
        <v>0.45064489563027527</v>
      </c>
      <c r="G848" s="3">
        <v>0.7</v>
      </c>
      <c r="H848" s="3">
        <f t="shared" si="53"/>
        <v>716570.38199999952</v>
      </c>
      <c r="I848" s="10">
        <f t="shared" si="54"/>
        <v>1</v>
      </c>
    </row>
    <row r="849" spans="1:9" x14ac:dyDescent="0.3">
      <c r="A849" s="10" t="s">
        <v>71</v>
      </c>
      <c r="B849" s="10" t="s">
        <v>918</v>
      </c>
      <c r="C849" s="10" t="s">
        <v>1696</v>
      </c>
      <c r="D849" s="3">
        <v>1109943.8899999997</v>
      </c>
      <c r="E849" s="3">
        <v>1542118.17</v>
      </c>
      <c r="F849" s="3">
        <f t="shared" si="52"/>
        <v>1.3893658804680662</v>
      </c>
      <c r="G849" s="3">
        <v>0.7</v>
      </c>
      <c r="H849" s="3" t="str">
        <f t="shared" si="53"/>
        <v/>
      </c>
      <c r="I849" s="10" t="str">
        <f t="shared" si="54"/>
        <v/>
      </c>
    </row>
    <row r="850" spans="1:9" x14ac:dyDescent="0.3">
      <c r="A850" s="10" t="s">
        <v>71</v>
      </c>
      <c r="B850" s="10" t="s">
        <v>919</v>
      </c>
      <c r="C850" s="10" t="s">
        <v>1562</v>
      </c>
      <c r="D850" s="3">
        <v>1023001.1200000001</v>
      </c>
      <c r="E850" s="3">
        <v>1248280.9300000002</v>
      </c>
      <c r="F850" s="3">
        <f t="shared" si="52"/>
        <v>1.2202146269399978</v>
      </c>
      <c r="G850" s="3">
        <v>0.7</v>
      </c>
      <c r="H850" s="3" t="str">
        <f t="shared" si="53"/>
        <v/>
      </c>
      <c r="I850" s="10" t="str">
        <f t="shared" si="54"/>
        <v/>
      </c>
    </row>
    <row r="851" spans="1:9" x14ac:dyDescent="0.3">
      <c r="A851" s="10" t="s">
        <v>71</v>
      </c>
      <c r="B851" s="10" t="s">
        <v>920</v>
      </c>
      <c r="C851" s="10" t="s">
        <v>2293</v>
      </c>
      <c r="D851" s="3">
        <v>2142693.2699999996</v>
      </c>
      <c r="E851" s="3">
        <v>1643022.1600000001</v>
      </c>
      <c r="F851" s="3">
        <f t="shared" si="52"/>
        <v>0.76680231510691244</v>
      </c>
      <c r="G851" s="3">
        <v>0.7</v>
      </c>
      <c r="H851" s="3" t="str">
        <f t="shared" si="53"/>
        <v/>
      </c>
      <c r="I851" s="10" t="str">
        <f t="shared" si="54"/>
        <v/>
      </c>
    </row>
    <row r="852" spans="1:9" x14ac:dyDescent="0.3">
      <c r="A852" s="10" t="s">
        <v>71</v>
      </c>
      <c r="B852" s="10" t="s">
        <v>921</v>
      </c>
      <c r="C852" s="10" t="s">
        <v>2294</v>
      </c>
      <c r="D852" s="3">
        <v>21476184.379999999</v>
      </c>
      <c r="E852" s="3">
        <v>23935748.289999999</v>
      </c>
      <c r="F852" s="3">
        <f t="shared" si="52"/>
        <v>1.1145251813115604</v>
      </c>
      <c r="G852" s="3">
        <v>0.7</v>
      </c>
      <c r="H852" s="3" t="str">
        <f t="shared" si="53"/>
        <v/>
      </c>
      <c r="I852" s="10" t="str">
        <f t="shared" si="54"/>
        <v/>
      </c>
    </row>
    <row r="853" spans="1:9" x14ac:dyDescent="0.3">
      <c r="A853" s="10" t="s">
        <v>71</v>
      </c>
      <c r="B853" s="10" t="s">
        <v>922</v>
      </c>
      <c r="C853" s="10" t="s">
        <v>2295</v>
      </c>
      <c r="D853" s="3">
        <v>1843595.87</v>
      </c>
      <c r="E853" s="3">
        <v>2162196.9299999997</v>
      </c>
      <c r="F853" s="3">
        <f t="shared" si="52"/>
        <v>1.172815021548079</v>
      </c>
      <c r="G853" s="3">
        <v>0.7</v>
      </c>
      <c r="H853" s="3" t="str">
        <f t="shared" si="53"/>
        <v/>
      </c>
      <c r="I853" s="10" t="str">
        <f t="shared" si="54"/>
        <v/>
      </c>
    </row>
    <row r="854" spans="1:9" x14ac:dyDescent="0.3">
      <c r="A854" s="10" t="s">
        <v>71</v>
      </c>
      <c r="B854" s="10" t="s">
        <v>923</v>
      </c>
      <c r="C854" s="10" t="s">
        <v>2296</v>
      </c>
      <c r="D854" s="3">
        <v>14759070.309999999</v>
      </c>
      <c r="E854" s="3">
        <v>13562117.870000001</v>
      </c>
      <c r="F854" s="3">
        <f t="shared" si="52"/>
        <v>0.91890055302541629</v>
      </c>
      <c r="G854" s="3">
        <v>0.7</v>
      </c>
      <c r="H854" s="3" t="str">
        <f t="shared" si="53"/>
        <v/>
      </c>
      <c r="I854" s="10" t="str">
        <f t="shared" si="54"/>
        <v/>
      </c>
    </row>
    <row r="855" spans="1:9" x14ac:dyDescent="0.3">
      <c r="A855" s="10" t="s">
        <v>71</v>
      </c>
      <c r="B855" s="10" t="s">
        <v>924</v>
      </c>
      <c r="C855" s="10" t="s">
        <v>2297</v>
      </c>
      <c r="D855" s="3">
        <v>13373074.73</v>
      </c>
      <c r="E855" s="3">
        <v>14449681.07</v>
      </c>
      <c r="F855" s="3">
        <f t="shared" si="52"/>
        <v>1.0805055203636029</v>
      </c>
      <c r="G855" s="3">
        <v>0.7</v>
      </c>
      <c r="H855" s="3" t="str">
        <f t="shared" si="53"/>
        <v/>
      </c>
      <c r="I855" s="10" t="str">
        <f t="shared" si="54"/>
        <v/>
      </c>
    </row>
    <row r="856" spans="1:9" x14ac:dyDescent="0.3">
      <c r="A856" s="10" t="s">
        <v>71</v>
      </c>
      <c r="B856" s="10" t="s">
        <v>925</v>
      </c>
      <c r="C856" s="10" t="s">
        <v>2298</v>
      </c>
      <c r="D856" s="3">
        <v>835922.81999999983</v>
      </c>
      <c r="E856" s="3">
        <v>681259.9700000002</v>
      </c>
      <c r="F856" s="3">
        <f t="shared" si="52"/>
        <v>0.81497950971119604</v>
      </c>
      <c r="G856" s="3">
        <v>0.7</v>
      </c>
      <c r="H856" s="3" t="str">
        <f t="shared" si="53"/>
        <v/>
      </c>
      <c r="I856" s="10" t="str">
        <f t="shared" si="54"/>
        <v/>
      </c>
    </row>
    <row r="857" spans="1:9" x14ac:dyDescent="0.3">
      <c r="A857" s="10" t="s">
        <v>71</v>
      </c>
      <c r="B857" s="10" t="s">
        <v>926</v>
      </c>
      <c r="C857" s="10" t="s">
        <v>2299</v>
      </c>
      <c r="D857" s="3">
        <v>4840908.5999999996</v>
      </c>
      <c r="E857" s="3">
        <v>4236728.3000000007</v>
      </c>
      <c r="F857" s="3">
        <f t="shared" si="52"/>
        <v>0.87519278922142862</v>
      </c>
      <c r="G857" s="3">
        <v>0.7</v>
      </c>
      <c r="H857" s="3" t="str">
        <f t="shared" si="53"/>
        <v/>
      </c>
      <c r="I857" s="10" t="str">
        <f t="shared" si="54"/>
        <v/>
      </c>
    </row>
    <row r="858" spans="1:9" x14ac:dyDescent="0.3">
      <c r="A858" s="10" t="s">
        <v>71</v>
      </c>
      <c r="B858" s="10" t="s">
        <v>927</v>
      </c>
      <c r="C858" s="10" t="s">
        <v>2300</v>
      </c>
      <c r="D858" s="3">
        <v>7452155.1199999992</v>
      </c>
      <c r="E858" s="3">
        <v>11513755.010000002</v>
      </c>
      <c r="F858" s="3">
        <f t="shared" si="52"/>
        <v>1.5450235300523378</v>
      </c>
      <c r="G858" s="3">
        <v>0.7</v>
      </c>
      <c r="H858" s="3" t="str">
        <f t="shared" si="53"/>
        <v/>
      </c>
      <c r="I858" s="10" t="str">
        <f t="shared" si="54"/>
        <v/>
      </c>
    </row>
    <row r="859" spans="1:9" x14ac:dyDescent="0.3">
      <c r="A859" s="10" t="s">
        <v>71</v>
      </c>
      <c r="B859" s="10" t="s">
        <v>928</v>
      </c>
      <c r="C859" s="10" t="s">
        <v>2301</v>
      </c>
      <c r="D859" s="3">
        <v>9746416.3999999985</v>
      </c>
      <c r="E859" s="3">
        <v>9203075.0500000007</v>
      </c>
      <c r="F859" s="3">
        <f t="shared" si="52"/>
        <v>0.94425219201592925</v>
      </c>
      <c r="G859" s="3">
        <v>0.7</v>
      </c>
      <c r="H859" s="3" t="str">
        <f t="shared" si="53"/>
        <v/>
      </c>
      <c r="I859" s="10" t="str">
        <f t="shared" si="54"/>
        <v/>
      </c>
    </row>
    <row r="860" spans="1:9" x14ac:dyDescent="0.3">
      <c r="A860" s="10" t="s">
        <v>71</v>
      </c>
      <c r="B860" s="10" t="s">
        <v>929</v>
      </c>
      <c r="C860" s="10" t="s">
        <v>2302</v>
      </c>
      <c r="D860" s="3">
        <v>3129407.4000000004</v>
      </c>
      <c r="E860" s="3">
        <v>2000182.3499999996</v>
      </c>
      <c r="F860" s="3">
        <f t="shared" si="52"/>
        <v>0.63915690555342819</v>
      </c>
      <c r="G860" s="3">
        <v>0.7</v>
      </c>
      <c r="H860" s="3">
        <f t="shared" si="53"/>
        <v>190402.83000000054</v>
      </c>
      <c r="I860" s="10">
        <f t="shared" si="54"/>
        <v>1</v>
      </c>
    </row>
    <row r="861" spans="1:9" x14ac:dyDescent="0.3">
      <c r="A861" s="10" t="s">
        <v>71</v>
      </c>
      <c r="B861" s="10" t="s">
        <v>930</v>
      </c>
      <c r="C861" s="10" t="s">
        <v>2303</v>
      </c>
      <c r="D861" s="3">
        <v>1563947.0899999999</v>
      </c>
      <c r="E861" s="3">
        <v>1624973.8199999998</v>
      </c>
      <c r="F861" s="3">
        <f t="shared" si="52"/>
        <v>1.0390209684139633</v>
      </c>
      <c r="G861" s="3">
        <v>0.7</v>
      </c>
      <c r="H861" s="3" t="str">
        <f t="shared" si="53"/>
        <v/>
      </c>
      <c r="I861" s="10" t="str">
        <f t="shared" si="54"/>
        <v/>
      </c>
    </row>
    <row r="862" spans="1:9" x14ac:dyDescent="0.3">
      <c r="A862" s="10" t="s">
        <v>71</v>
      </c>
      <c r="B862" s="10" t="s">
        <v>931</v>
      </c>
      <c r="C862" s="10" t="s">
        <v>2304</v>
      </c>
      <c r="D862" s="3">
        <v>4260123.5999999996</v>
      </c>
      <c r="E862" s="3">
        <v>3585008.7200000007</v>
      </c>
      <c r="F862" s="3">
        <f t="shared" si="52"/>
        <v>0.8415269265896419</v>
      </c>
      <c r="G862" s="3">
        <v>0.7</v>
      </c>
      <c r="H862" s="3" t="str">
        <f t="shared" si="53"/>
        <v/>
      </c>
      <c r="I862" s="10" t="str">
        <f t="shared" si="54"/>
        <v/>
      </c>
    </row>
    <row r="863" spans="1:9" x14ac:dyDescent="0.3">
      <c r="A863" s="10" t="s">
        <v>71</v>
      </c>
      <c r="B863" s="10" t="s">
        <v>932</v>
      </c>
      <c r="C863" s="10" t="s">
        <v>2305</v>
      </c>
      <c r="D863" s="3">
        <v>1810101.9900000002</v>
      </c>
      <c r="E863" s="3">
        <v>1379871.3399999999</v>
      </c>
      <c r="F863" s="3">
        <f t="shared" si="52"/>
        <v>0.76231690127029783</v>
      </c>
      <c r="G863" s="3">
        <v>0.7</v>
      </c>
      <c r="H863" s="3" t="str">
        <f t="shared" si="53"/>
        <v/>
      </c>
      <c r="I863" s="10" t="str">
        <f t="shared" si="54"/>
        <v/>
      </c>
    </row>
    <row r="864" spans="1:9" x14ac:dyDescent="0.3">
      <c r="A864" s="10" t="s">
        <v>71</v>
      </c>
      <c r="B864" s="10" t="s">
        <v>933</v>
      </c>
      <c r="C864" s="10" t="s">
        <v>2306</v>
      </c>
      <c r="D864" s="3">
        <v>5407835.6399999997</v>
      </c>
      <c r="E864" s="3">
        <v>4703274.76</v>
      </c>
      <c r="F864" s="3">
        <f t="shared" si="52"/>
        <v>0.86971481256039063</v>
      </c>
      <c r="G864" s="3">
        <v>0.7</v>
      </c>
      <c r="H864" s="3" t="str">
        <f t="shared" si="53"/>
        <v/>
      </c>
      <c r="I864" s="10" t="str">
        <f t="shared" si="54"/>
        <v/>
      </c>
    </row>
    <row r="865" spans="1:9" x14ac:dyDescent="0.3">
      <c r="A865" s="10" t="s">
        <v>71</v>
      </c>
      <c r="B865" s="10" t="s">
        <v>934</v>
      </c>
      <c r="C865" s="10" t="s">
        <v>2307</v>
      </c>
      <c r="D865" s="3">
        <v>728182.72</v>
      </c>
      <c r="E865" s="3">
        <v>524595.57000000007</v>
      </c>
      <c r="F865" s="3">
        <f t="shared" si="52"/>
        <v>0.72041749356535145</v>
      </c>
      <c r="G865" s="3">
        <v>0.7</v>
      </c>
      <c r="H865" s="3" t="str">
        <f t="shared" si="53"/>
        <v/>
      </c>
      <c r="I865" s="10" t="str">
        <f t="shared" si="54"/>
        <v/>
      </c>
    </row>
    <row r="866" spans="1:9" x14ac:dyDescent="0.3">
      <c r="A866" s="10" t="s">
        <v>71</v>
      </c>
      <c r="B866" s="10" t="s">
        <v>935</v>
      </c>
      <c r="C866" s="10" t="s">
        <v>2308</v>
      </c>
      <c r="D866" s="3">
        <v>2765244.7</v>
      </c>
      <c r="E866" s="3">
        <v>3514203.87</v>
      </c>
      <c r="F866" s="3">
        <f t="shared" si="52"/>
        <v>1.2708473394777684</v>
      </c>
      <c r="G866" s="3">
        <v>0.7</v>
      </c>
      <c r="H866" s="3" t="str">
        <f t="shared" si="53"/>
        <v/>
      </c>
      <c r="I866" s="10" t="str">
        <f t="shared" si="54"/>
        <v/>
      </c>
    </row>
    <row r="867" spans="1:9" x14ac:dyDescent="0.3">
      <c r="A867" s="10" t="s">
        <v>71</v>
      </c>
      <c r="B867" s="10" t="s">
        <v>936</v>
      </c>
      <c r="C867" s="10" t="s">
        <v>2309</v>
      </c>
      <c r="D867" s="3">
        <v>21189869.219999999</v>
      </c>
      <c r="E867" s="3">
        <v>12469072.130000001</v>
      </c>
      <c r="F867" s="3">
        <f t="shared" si="52"/>
        <v>0.58844497814224839</v>
      </c>
      <c r="G867" s="3">
        <v>0.7</v>
      </c>
      <c r="H867" s="3">
        <f t="shared" si="53"/>
        <v>2363836.3239999972</v>
      </c>
      <c r="I867" s="10">
        <f t="shared" si="54"/>
        <v>1</v>
      </c>
    </row>
    <row r="868" spans="1:9" x14ac:dyDescent="0.3">
      <c r="A868" s="10" t="s">
        <v>71</v>
      </c>
      <c r="B868" s="10" t="s">
        <v>937</v>
      </c>
      <c r="C868" s="10" t="s">
        <v>2310</v>
      </c>
      <c r="D868" s="3">
        <v>8884325.6600000001</v>
      </c>
      <c r="E868" s="3">
        <v>7698949.6400000006</v>
      </c>
      <c r="F868" s="3">
        <f t="shared" si="52"/>
        <v>0.86657670313269453</v>
      </c>
      <c r="G868" s="3">
        <v>0.7</v>
      </c>
      <c r="H868" s="3" t="str">
        <f t="shared" si="53"/>
        <v/>
      </c>
      <c r="I868" s="10" t="str">
        <f t="shared" si="54"/>
        <v/>
      </c>
    </row>
    <row r="869" spans="1:9" x14ac:dyDescent="0.3">
      <c r="A869" s="10" t="s">
        <v>71</v>
      </c>
      <c r="B869" s="10" t="s">
        <v>938</v>
      </c>
      <c r="C869" s="10" t="s">
        <v>2311</v>
      </c>
      <c r="D869" s="3">
        <v>6439607.5899999999</v>
      </c>
      <c r="E869" s="3">
        <v>6398333.5899999999</v>
      </c>
      <c r="F869" s="3">
        <f t="shared" si="52"/>
        <v>0.9935906032435744</v>
      </c>
      <c r="G869" s="3">
        <v>0.7</v>
      </c>
      <c r="H869" s="3" t="str">
        <f t="shared" si="53"/>
        <v/>
      </c>
      <c r="I869" s="10" t="str">
        <f t="shared" si="54"/>
        <v/>
      </c>
    </row>
    <row r="870" spans="1:9" x14ac:dyDescent="0.3">
      <c r="A870" s="10" t="s">
        <v>71</v>
      </c>
      <c r="B870" s="10" t="s">
        <v>939</v>
      </c>
      <c r="C870" s="10" t="s">
        <v>1572</v>
      </c>
      <c r="D870" s="3">
        <v>2828337.12</v>
      </c>
      <c r="E870" s="3">
        <v>2682703.4299999997</v>
      </c>
      <c r="F870" s="3">
        <f t="shared" si="52"/>
        <v>0.94850907659833694</v>
      </c>
      <c r="G870" s="3">
        <v>0.7</v>
      </c>
      <c r="H870" s="3" t="str">
        <f t="shared" si="53"/>
        <v/>
      </c>
      <c r="I870" s="10" t="str">
        <f t="shared" si="54"/>
        <v/>
      </c>
    </row>
    <row r="871" spans="1:9" x14ac:dyDescent="0.3">
      <c r="A871" s="10" t="s">
        <v>71</v>
      </c>
      <c r="B871" s="10" t="s">
        <v>940</v>
      </c>
      <c r="C871" s="10" t="s">
        <v>2312</v>
      </c>
      <c r="D871" s="3">
        <v>3058186.3200000003</v>
      </c>
      <c r="E871" s="3">
        <v>2398518.9299999997</v>
      </c>
      <c r="F871" s="3">
        <f t="shared" si="52"/>
        <v>0.7842945716924139</v>
      </c>
      <c r="G871" s="3">
        <v>0.7</v>
      </c>
      <c r="H871" s="3" t="str">
        <f t="shared" si="53"/>
        <v/>
      </c>
      <c r="I871" s="10" t="str">
        <f t="shared" si="54"/>
        <v/>
      </c>
    </row>
    <row r="872" spans="1:9" x14ac:dyDescent="0.3">
      <c r="A872" s="10" t="s">
        <v>71</v>
      </c>
      <c r="B872" s="10" t="s">
        <v>941</v>
      </c>
      <c r="C872" s="10" t="s">
        <v>2313</v>
      </c>
      <c r="D872" s="3">
        <v>807924.97</v>
      </c>
      <c r="E872" s="3">
        <v>754913.22</v>
      </c>
      <c r="F872" s="3">
        <f t="shared" si="52"/>
        <v>0.93438530560579158</v>
      </c>
      <c r="G872" s="3">
        <v>0.7</v>
      </c>
      <c r="H872" s="3" t="str">
        <f t="shared" si="53"/>
        <v/>
      </c>
      <c r="I872" s="10" t="str">
        <f t="shared" si="54"/>
        <v/>
      </c>
    </row>
    <row r="873" spans="1:9" x14ac:dyDescent="0.3">
      <c r="A873" s="10" t="s">
        <v>71</v>
      </c>
      <c r="B873" s="10" t="s">
        <v>942</v>
      </c>
      <c r="C873" s="10" t="s">
        <v>2314</v>
      </c>
      <c r="D873" s="3">
        <v>12343646.34</v>
      </c>
      <c r="E873" s="3">
        <v>11140057.57</v>
      </c>
      <c r="F873" s="3">
        <f t="shared" si="52"/>
        <v>0.90249325548969028</v>
      </c>
      <c r="G873" s="3">
        <v>0.7</v>
      </c>
      <c r="H873" s="3" t="str">
        <f t="shared" si="53"/>
        <v/>
      </c>
      <c r="I873" s="10" t="str">
        <f t="shared" si="54"/>
        <v/>
      </c>
    </row>
    <row r="874" spans="1:9" x14ac:dyDescent="0.3">
      <c r="A874" s="10" t="s">
        <v>71</v>
      </c>
      <c r="B874" s="10" t="s">
        <v>943</v>
      </c>
      <c r="C874" s="10" t="s">
        <v>2315</v>
      </c>
      <c r="D874" s="3">
        <v>1932976.2999999998</v>
      </c>
      <c r="E874" s="3">
        <v>1457281.4100000001</v>
      </c>
      <c r="F874" s="3">
        <f t="shared" si="52"/>
        <v>0.7539054720950279</v>
      </c>
      <c r="G874" s="3">
        <v>0.7</v>
      </c>
      <c r="H874" s="3" t="str">
        <f t="shared" si="53"/>
        <v/>
      </c>
      <c r="I874" s="10" t="str">
        <f t="shared" si="54"/>
        <v/>
      </c>
    </row>
    <row r="875" spans="1:9" x14ac:dyDescent="0.3">
      <c r="A875" s="10" t="s">
        <v>71</v>
      </c>
      <c r="B875" s="10" t="s">
        <v>944</v>
      </c>
      <c r="C875" s="10" t="s">
        <v>2316</v>
      </c>
      <c r="D875" s="3">
        <v>18421457.41</v>
      </c>
      <c r="E875" s="3">
        <v>12852715.940000001</v>
      </c>
      <c r="F875" s="3">
        <f t="shared" si="52"/>
        <v>0.69770353419610365</v>
      </c>
      <c r="G875" s="3">
        <v>0.7</v>
      </c>
      <c r="H875" s="3">
        <f t="shared" si="53"/>
        <v>42304.246999997646</v>
      </c>
      <c r="I875" s="10">
        <f t="shared" si="54"/>
        <v>1</v>
      </c>
    </row>
    <row r="876" spans="1:9" x14ac:dyDescent="0.3">
      <c r="A876" s="10" t="s">
        <v>71</v>
      </c>
      <c r="B876" s="10" t="s">
        <v>945</v>
      </c>
      <c r="C876" s="10" t="s">
        <v>2317</v>
      </c>
      <c r="D876" s="3">
        <v>880181.14999999991</v>
      </c>
      <c r="E876" s="3">
        <v>798992.89000000013</v>
      </c>
      <c r="F876" s="3">
        <f t="shared" si="52"/>
        <v>0.90775960153202573</v>
      </c>
      <c r="G876" s="3">
        <v>0.7</v>
      </c>
      <c r="H876" s="3" t="str">
        <f t="shared" si="53"/>
        <v/>
      </c>
      <c r="I876" s="10" t="str">
        <f t="shared" si="54"/>
        <v/>
      </c>
    </row>
    <row r="877" spans="1:9" x14ac:dyDescent="0.3">
      <c r="A877" s="10" t="s">
        <v>71</v>
      </c>
      <c r="B877" s="10" t="s">
        <v>946</v>
      </c>
      <c r="C877" s="10" t="s">
        <v>2318</v>
      </c>
      <c r="D877" s="3">
        <v>1534046.12</v>
      </c>
      <c r="E877" s="3">
        <v>981313.05</v>
      </c>
      <c r="F877" s="3">
        <f t="shared" si="52"/>
        <v>0.63968940516599326</v>
      </c>
      <c r="G877" s="3">
        <v>0.7</v>
      </c>
      <c r="H877" s="3">
        <f t="shared" si="53"/>
        <v>92519.233999999939</v>
      </c>
      <c r="I877" s="10">
        <f t="shared" si="54"/>
        <v>1</v>
      </c>
    </row>
    <row r="878" spans="1:9" x14ac:dyDescent="0.3">
      <c r="A878" s="10" t="s">
        <v>71</v>
      </c>
      <c r="B878" s="10" t="s">
        <v>947</v>
      </c>
      <c r="C878" s="10" t="s">
        <v>2244</v>
      </c>
      <c r="D878" s="3">
        <v>61941752.780000001</v>
      </c>
      <c r="E878" s="3">
        <v>38571918.020000003</v>
      </c>
      <c r="F878" s="3">
        <f t="shared" si="52"/>
        <v>0.62271273073264177</v>
      </c>
      <c r="G878" s="3">
        <v>0.7</v>
      </c>
      <c r="H878" s="3">
        <f t="shared" si="53"/>
        <v>4787308.9259999916</v>
      </c>
      <c r="I878" s="10">
        <f t="shared" si="54"/>
        <v>1</v>
      </c>
    </row>
    <row r="879" spans="1:9" x14ac:dyDescent="0.3">
      <c r="A879" s="10" t="s">
        <v>71</v>
      </c>
      <c r="B879" s="10" t="s">
        <v>948</v>
      </c>
      <c r="C879" s="10" t="s">
        <v>2244</v>
      </c>
      <c r="D879" s="3">
        <v>10763724.359999999</v>
      </c>
      <c r="E879" s="3">
        <v>17423610.949999999</v>
      </c>
      <c r="F879" s="3">
        <f t="shared" si="52"/>
        <v>1.6187344052351782</v>
      </c>
      <c r="G879" s="3">
        <v>0.7</v>
      </c>
      <c r="H879" s="3" t="str">
        <f t="shared" si="53"/>
        <v/>
      </c>
      <c r="I879" s="10" t="str">
        <f t="shared" si="54"/>
        <v/>
      </c>
    </row>
    <row r="880" spans="1:9" x14ac:dyDescent="0.3">
      <c r="A880" s="10" t="s">
        <v>71</v>
      </c>
      <c r="B880" s="10" t="s">
        <v>949</v>
      </c>
      <c r="C880" s="10" t="s">
        <v>2319</v>
      </c>
      <c r="D880" s="3">
        <v>6997410.3599999994</v>
      </c>
      <c r="E880" s="3">
        <v>6150478.1600000001</v>
      </c>
      <c r="F880" s="3">
        <f t="shared" si="52"/>
        <v>0.87896490895526114</v>
      </c>
      <c r="G880" s="3">
        <v>0.7</v>
      </c>
      <c r="H880" s="3" t="str">
        <f t="shared" si="53"/>
        <v/>
      </c>
      <c r="I880" s="10" t="str">
        <f t="shared" si="54"/>
        <v/>
      </c>
    </row>
    <row r="881" spans="1:9" x14ac:dyDescent="0.3">
      <c r="A881" s="10" t="s">
        <v>71</v>
      </c>
      <c r="B881" s="10" t="s">
        <v>950</v>
      </c>
      <c r="C881" s="10" t="s">
        <v>2320</v>
      </c>
      <c r="D881" s="3">
        <v>3376505.59</v>
      </c>
      <c r="E881" s="3">
        <v>2826295.7300000004</v>
      </c>
      <c r="F881" s="3">
        <f t="shared" si="52"/>
        <v>0.83704754950516769</v>
      </c>
      <c r="G881" s="3">
        <v>0.7</v>
      </c>
      <c r="H881" s="3" t="str">
        <f t="shared" si="53"/>
        <v/>
      </c>
      <c r="I881" s="10" t="str">
        <f t="shared" si="54"/>
        <v/>
      </c>
    </row>
    <row r="882" spans="1:9" x14ac:dyDescent="0.3">
      <c r="A882" s="10" t="s">
        <v>71</v>
      </c>
      <c r="B882" s="10" t="s">
        <v>951</v>
      </c>
      <c r="C882" s="10" t="s">
        <v>2321</v>
      </c>
      <c r="D882" s="3">
        <v>41065304.380000003</v>
      </c>
      <c r="E882" s="3">
        <v>37208006.560000002</v>
      </c>
      <c r="F882" s="3">
        <f t="shared" si="52"/>
        <v>0.90606917741784432</v>
      </c>
      <c r="G882" s="3">
        <v>0.7</v>
      </c>
      <c r="H882" s="3" t="str">
        <f t="shared" si="53"/>
        <v/>
      </c>
      <c r="I882" s="10" t="str">
        <f t="shared" si="54"/>
        <v/>
      </c>
    </row>
    <row r="883" spans="1:9" x14ac:dyDescent="0.3">
      <c r="A883" s="10" t="s">
        <v>71</v>
      </c>
      <c r="B883" s="10" t="s">
        <v>952</v>
      </c>
      <c r="C883" s="10" t="s">
        <v>2322</v>
      </c>
      <c r="D883" s="3">
        <v>1777071.4699999997</v>
      </c>
      <c r="E883" s="3">
        <v>1406129.7400000002</v>
      </c>
      <c r="F883" s="3">
        <f t="shared" si="52"/>
        <v>0.79126234579636823</v>
      </c>
      <c r="G883" s="3">
        <v>0.7</v>
      </c>
      <c r="H883" s="3" t="str">
        <f t="shared" si="53"/>
        <v/>
      </c>
      <c r="I883" s="10" t="str">
        <f t="shared" si="54"/>
        <v/>
      </c>
    </row>
    <row r="884" spans="1:9" x14ac:dyDescent="0.3">
      <c r="A884" s="15" t="s">
        <v>71</v>
      </c>
      <c r="B884" s="15"/>
      <c r="C884" s="15">
        <v>91</v>
      </c>
      <c r="D884" s="18">
        <f>SUM(D793:D883)</f>
        <v>1385657676.2899995</v>
      </c>
      <c r="E884" s="18">
        <f t="shared" ref="E884:I884" si="55">SUM(E793:E883)</f>
        <v>1425995327.73</v>
      </c>
      <c r="F884" s="18"/>
      <c r="G884" s="18"/>
      <c r="H884" s="18">
        <f t="shared" si="55"/>
        <v>10950877.168999985</v>
      </c>
      <c r="I884" s="15">
        <f t="shared" si="55"/>
        <v>15</v>
      </c>
    </row>
    <row r="885" spans="1:9" x14ac:dyDescent="0.3">
      <c r="A885" s="10" t="s">
        <v>72</v>
      </c>
      <c r="B885" s="10" t="s">
        <v>953</v>
      </c>
      <c r="C885" s="10" t="s">
        <v>2323</v>
      </c>
      <c r="D885" s="3">
        <v>5494306.2699999996</v>
      </c>
      <c r="E885" s="3">
        <v>4151987.4699999997</v>
      </c>
      <c r="F885" s="3">
        <f t="shared" si="52"/>
        <v>0.75568911996600441</v>
      </c>
      <c r="G885" s="3">
        <v>0.7</v>
      </c>
      <c r="H885" s="3" t="str">
        <f t="shared" si="53"/>
        <v/>
      </c>
      <c r="I885" s="10" t="str">
        <f t="shared" si="54"/>
        <v/>
      </c>
    </row>
    <row r="886" spans="1:9" x14ac:dyDescent="0.3">
      <c r="A886" s="10" t="s">
        <v>72</v>
      </c>
      <c r="B886" s="10" t="s">
        <v>954</v>
      </c>
      <c r="C886" s="10" t="s">
        <v>2010</v>
      </c>
      <c r="D886" s="3">
        <v>4337817.24</v>
      </c>
      <c r="E886" s="3">
        <v>3072402.67</v>
      </c>
      <c r="F886" s="3">
        <f t="shared" si="52"/>
        <v>0.70828310645932135</v>
      </c>
      <c r="G886" s="3">
        <v>0.7</v>
      </c>
      <c r="H886" s="3" t="str">
        <f t="shared" si="53"/>
        <v/>
      </c>
      <c r="I886" s="10" t="str">
        <f t="shared" si="54"/>
        <v/>
      </c>
    </row>
    <row r="887" spans="1:9" x14ac:dyDescent="0.3">
      <c r="A887" s="10" t="s">
        <v>72</v>
      </c>
      <c r="B887" s="10" t="s">
        <v>955</v>
      </c>
      <c r="C887" s="10" t="s">
        <v>2324</v>
      </c>
      <c r="D887" s="3">
        <v>4259384.1399999997</v>
      </c>
      <c r="E887" s="3">
        <v>4388965.1899999995</v>
      </c>
      <c r="F887" s="3">
        <f t="shared" si="52"/>
        <v>1.0304224849745531</v>
      </c>
      <c r="G887" s="3">
        <v>0.7</v>
      </c>
      <c r="H887" s="3" t="str">
        <f t="shared" si="53"/>
        <v/>
      </c>
      <c r="I887" s="10" t="str">
        <f t="shared" si="54"/>
        <v/>
      </c>
    </row>
    <row r="888" spans="1:9" x14ac:dyDescent="0.3">
      <c r="A888" s="10" t="s">
        <v>72</v>
      </c>
      <c r="B888" s="10" t="s">
        <v>956</v>
      </c>
      <c r="C888" s="10" t="s">
        <v>2325</v>
      </c>
      <c r="D888" s="3">
        <v>4938501.6399999997</v>
      </c>
      <c r="E888" s="3">
        <v>4913017.54</v>
      </c>
      <c r="F888" s="3">
        <f t="shared" si="52"/>
        <v>0.99483971012713901</v>
      </c>
      <c r="G888" s="3">
        <v>0.7</v>
      </c>
      <c r="H888" s="3" t="str">
        <f t="shared" si="53"/>
        <v/>
      </c>
      <c r="I888" s="10" t="str">
        <f t="shared" si="54"/>
        <v/>
      </c>
    </row>
    <row r="889" spans="1:9" x14ac:dyDescent="0.3">
      <c r="A889" s="10" t="s">
        <v>72</v>
      </c>
      <c r="B889" s="10" t="s">
        <v>957</v>
      </c>
      <c r="C889" s="10" t="s">
        <v>2326</v>
      </c>
      <c r="D889" s="3">
        <v>2134636.52</v>
      </c>
      <c r="E889" s="3">
        <v>2055328.12</v>
      </c>
      <c r="F889" s="3">
        <f t="shared" si="52"/>
        <v>0.96284688317803169</v>
      </c>
      <c r="G889" s="3">
        <v>0.7</v>
      </c>
      <c r="H889" s="3" t="str">
        <f t="shared" si="53"/>
        <v/>
      </c>
      <c r="I889" s="10" t="str">
        <f t="shared" si="54"/>
        <v/>
      </c>
    </row>
    <row r="890" spans="1:9" x14ac:dyDescent="0.3">
      <c r="A890" s="10" t="s">
        <v>72</v>
      </c>
      <c r="B890" s="10" t="s">
        <v>958</v>
      </c>
      <c r="C890" s="10" t="s">
        <v>2327</v>
      </c>
      <c r="D890" s="3">
        <v>6281149.4800000004</v>
      </c>
      <c r="E890" s="3">
        <v>12095887.710000001</v>
      </c>
      <c r="F890" s="3">
        <f t="shared" si="52"/>
        <v>1.9257442843089287</v>
      </c>
      <c r="G890" s="3">
        <v>0.7</v>
      </c>
      <c r="H890" s="3" t="str">
        <f t="shared" si="53"/>
        <v/>
      </c>
      <c r="I890" s="10" t="str">
        <f t="shared" si="54"/>
        <v/>
      </c>
    </row>
    <row r="891" spans="1:9" x14ac:dyDescent="0.3">
      <c r="A891" s="10" t="s">
        <v>72</v>
      </c>
      <c r="B891" s="10" t="s">
        <v>959</v>
      </c>
      <c r="C891" s="10" t="s">
        <v>2328</v>
      </c>
      <c r="D891" s="3">
        <v>12127750.029999997</v>
      </c>
      <c r="E891" s="3">
        <v>11082815.649999999</v>
      </c>
      <c r="F891" s="3">
        <f t="shared" si="52"/>
        <v>0.91383938674402254</v>
      </c>
      <c r="G891" s="3">
        <v>0.7</v>
      </c>
      <c r="H891" s="3" t="str">
        <f t="shared" si="53"/>
        <v/>
      </c>
      <c r="I891" s="10" t="str">
        <f t="shared" si="54"/>
        <v/>
      </c>
    </row>
    <row r="892" spans="1:9" x14ac:dyDescent="0.3">
      <c r="A892" s="10" t="s">
        <v>72</v>
      </c>
      <c r="B892" s="10" t="s">
        <v>960</v>
      </c>
      <c r="C892" s="10" t="s">
        <v>2329</v>
      </c>
      <c r="D892" s="3">
        <v>17920149.270000003</v>
      </c>
      <c r="E892" s="3">
        <v>17892481.789999999</v>
      </c>
      <c r="F892" s="3">
        <f t="shared" si="52"/>
        <v>0.99845606866420911</v>
      </c>
      <c r="G892" s="3">
        <v>0.7</v>
      </c>
      <c r="H892" s="3" t="str">
        <f t="shared" si="53"/>
        <v/>
      </c>
      <c r="I892" s="10" t="str">
        <f t="shared" si="54"/>
        <v/>
      </c>
    </row>
    <row r="893" spans="1:9" x14ac:dyDescent="0.3">
      <c r="A893" s="10" t="s">
        <v>72</v>
      </c>
      <c r="B893" s="10" t="s">
        <v>961</v>
      </c>
      <c r="C893" s="10" t="s">
        <v>2330</v>
      </c>
      <c r="D893" s="3">
        <v>2490282.34</v>
      </c>
      <c r="E893" s="3">
        <v>2087396.4300000002</v>
      </c>
      <c r="F893" s="3">
        <f t="shared" si="52"/>
        <v>0.83821677424737318</v>
      </c>
      <c r="G893" s="3">
        <v>0.7</v>
      </c>
      <c r="H893" s="3" t="str">
        <f t="shared" si="53"/>
        <v/>
      </c>
      <c r="I893" s="10" t="str">
        <f t="shared" si="54"/>
        <v/>
      </c>
    </row>
    <row r="894" spans="1:9" x14ac:dyDescent="0.3">
      <c r="A894" s="10" t="s">
        <v>72</v>
      </c>
      <c r="B894" s="10" t="s">
        <v>962</v>
      </c>
      <c r="C894" s="10" t="s">
        <v>2331</v>
      </c>
      <c r="D894" s="3">
        <v>50827283.5</v>
      </c>
      <c r="E894" s="3">
        <v>69891773.170000002</v>
      </c>
      <c r="F894" s="3">
        <f t="shared" si="52"/>
        <v>1.3750837809382435</v>
      </c>
      <c r="G894" s="3">
        <v>0.7</v>
      </c>
      <c r="H894" s="3" t="str">
        <f t="shared" si="53"/>
        <v/>
      </c>
      <c r="I894" s="10" t="str">
        <f t="shared" si="54"/>
        <v/>
      </c>
    </row>
    <row r="895" spans="1:9" x14ac:dyDescent="0.3">
      <c r="A895" s="10" t="s">
        <v>72</v>
      </c>
      <c r="B895" s="10" t="s">
        <v>963</v>
      </c>
      <c r="C895" s="10" t="s">
        <v>2332</v>
      </c>
      <c r="D895" s="3">
        <v>6126306.7699999996</v>
      </c>
      <c r="E895" s="3">
        <v>4935422.8100000005</v>
      </c>
      <c r="F895" s="3">
        <f t="shared" si="52"/>
        <v>0.80561143855354156</v>
      </c>
      <c r="G895" s="3">
        <v>0.7</v>
      </c>
      <c r="H895" s="3" t="str">
        <f t="shared" si="53"/>
        <v/>
      </c>
      <c r="I895" s="10" t="str">
        <f t="shared" si="54"/>
        <v/>
      </c>
    </row>
    <row r="896" spans="1:9" x14ac:dyDescent="0.3">
      <c r="A896" s="10" t="s">
        <v>72</v>
      </c>
      <c r="B896" s="10" t="s">
        <v>964</v>
      </c>
      <c r="C896" s="10" t="s">
        <v>2027</v>
      </c>
      <c r="D896" s="3">
        <v>10171992.9</v>
      </c>
      <c r="E896" s="3">
        <v>9963658.3800000008</v>
      </c>
      <c r="F896" s="3">
        <f t="shared" si="52"/>
        <v>0.97951880992760032</v>
      </c>
      <c r="G896" s="3">
        <v>0.7</v>
      </c>
      <c r="H896" s="3" t="str">
        <f t="shared" si="53"/>
        <v/>
      </c>
      <c r="I896" s="10" t="str">
        <f t="shared" si="54"/>
        <v/>
      </c>
    </row>
    <row r="897" spans="1:9" x14ac:dyDescent="0.3">
      <c r="A897" s="10" t="s">
        <v>72</v>
      </c>
      <c r="B897" s="10" t="s">
        <v>965</v>
      </c>
      <c r="C897" s="10" t="s">
        <v>2333</v>
      </c>
      <c r="D897" s="3">
        <v>11115673.84</v>
      </c>
      <c r="E897" s="3">
        <v>10620825.699999999</v>
      </c>
      <c r="F897" s="3">
        <f t="shared" si="52"/>
        <v>0.95548194854195179</v>
      </c>
      <c r="G897" s="3">
        <v>0.7</v>
      </c>
      <c r="H897" s="3" t="str">
        <f t="shared" si="53"/>
        <v/>
      </c>
      <c r="I897" s="10" t="str">
        <f t="shared" si="54"/>
        <v/>
      </c>
    </row>
    <row r="898" spans="1:9" x14ac:dyDescent="0.3">
      <c r="A898" s="10" t="s">
        <v>72</v>
      </c>
      <c r="B898" s="10" t="s">
        <v>966</v>
      </c>
      <c r="C898" s="10" t="s">
        <v>2334</v>
      </c>
      <c r="D898" s="3">
        <v>1652332.88</v>
      </c>
      <c r="E898" s="3">
        <v>2581880.9</v>
      </c>
      <c r="F898" s="3">
        <f t="shared" si="52"/>
        <v>1.5625670415757871</v>
      </c>
      <c r="G898" s="3">
        <v>0.7</v>
      </c>
      <c r="H898" s="3" t="str">
        <f t="shared" si="53"/>
        <v/>
      </c>
      <c r="I898" s="10" t="str">
        <f t="shared" si="54"/>
        <v/>
      </c>
    </row>
    <row r="899" spans="1:9" x14ac:dyDescent="0.3">
      <c r="A899" s="10" t="s">
        <v>72</v>
      </c>
      <c r="B899" s="10" t="s">
        <v>967</v>
      </c>
      <c r="C899" s="10" t="s">
        <v>2335</v>
      </c>
      <c r="D899" s="3">
        <v>6131606.1400000006</v>
      </c>
      <c r="E899" s="3">
        <v>3362855.13</v>
      </c>
      <c r="F899" s="3">
        <f t="shared" si="52"/>
        <v>0.54844604386151907</v>
      </c>
      <c r="G899" s="3">
        <v>0.7</v>
      </c>
      <c r="H899" s="3">
        <f t="shared" si="53"/>
        <v>929269.16800000053</v>
      </c>
      <c r="I899" s="10">
        <f t="shared" si="54"/>
        <v>1</v>
      </c>
    </row>
    <row r="900" spans="1:9" x14ac:dyDescent="0.3">
      <c r="A900" s="10" t="s">
        <v>72</v>
      </c>
      <c r="B900" s="10" t="s">
        <v>968</v>
      </c>
      <c r="C900" s="10" t="s">
        <v>2336</v>
      </c>
      <c r="D900" s="3">
        <v>13916724.609999999</v>
      </c>
      <c r="E900" s="3">
        <v>11161170.550000001</v>
      </c>
      <c r="F900" s="3">
        <f t="shared" ref="F900:F963" si="56">E900/D900</f>
        <v>0.80199693985322029</v>
      </c>
      <c r="G900" s="3">
        <v>0.7</v>
      </c>
      <c r="H900" s="3" t="str">
        <f t="shared" ref="H900:H963" si="57">IF(F900&lt;0.7,D900*G900-E900,"")</f>
        <v/>
      </c>
      <c r="I900" s="10" t="str">
        <f t="shared" ref="I900:I963" si="58">IF(H900="","",1)</f>
        <v/>
      </c>
    </row>
    <row r="901" spans="1:9" x14ac:dyDescent="0.3">
      <c r="A901" s="10" t="s">
        <v>72</v>
      </c>
      <c r="B901" s="10" t="s">
        <v>969</v>
      </c>
      <c r="C901" s="10" t="s">
        <v>2337</v>
      </c>
      <c r="D901" s="3">
        <v>2098937.92</v>
      </c>
      <c r="E901" s="3">
        <v>1866377.8399999999</v>
      </c>
      <c r="F901" s="3">
        <f t="shared" si="56"/>
        <v>0.88920106793820752</v>
      </c>
      <c r="G901" s="3">
        <v>0.7</v>
      </c>
      <c r="H901" s="3" t="str">
        <f t="shared" si="57"/>
        <v/>
      </c>
      <c r="I901" s="10" t="str">
        <f t="shared" si="58"/>
        <v/>
      </c>
    </row>
    <row r="902" spans="1:9" x14ac:dyDescent="0.3">
      <c r="A902" s="10" t="s">
        <v>72</v>
      </c>
      <c r="B902" s="10" t="s">
        <v>970</v>
      </c>
      <c r="C902" s="10" t="s">
        <v>2338</v>
      </c>
      <c r="D902" s="3">
        <v>11225868.16</v>
      </c>
      <c r="E902" s="3">
        <v>11753077.930000002</v>
      </c>
      <c r="F902" s="3">
        <f t="shared" si="56"/>
        <v>1.0469638305461804</v>
      </c>
      <c r="G902" s="3">
        <v>0.7</v>
      </c>
      <c r="H902" s="3" t="str">
        <f t="shared" si="57"/>
        <v/>
      </c>
      <c r="I902" s="10" t="str">
        <f t="shared" si="58"/>
        <v/>
      </c>
    </row>
    <row r="903" spans="1:9" x14ac:dyDescent="0.3">
      <c r="A903" s="10" t="s">
        <v>72</v>
      </c>
      <c r="B903" s="10" t="s">
        <v>971</v>
      </c>
      <c r="C903" s="10" t="s">
        <v>2339</v>
      </c>
      <c r="D903" s="3">
        <v>11413622.23</v>
      </c>
      <c r="E903" s="3">
        <v>9535788.3499999978</v>
      </c>
      <c r="F903" s="3">
        <f t="shared" si="56"/>
        <v>0.83547432689122714</v>
      </c>
      <c r="G903" s="3">
        <v>0.7</v>
      </c>
      <c r="H903" s="3" t="str">
        <f t="shared" si="57"/>
        <v/>
      </c>
      <c r="I903" s="10" t="str">
        <f t="shared" si="58"/>
        <v/>
      </c>
    </row>
    <row r="904" spans="1:9" x14ac:dyDescent="0.3">
      <c r="A904" s="10" t="s">
        <v>72</v>
      </c>
      <c r="B904" s="10" t="s">
        <v>972</v>
      </c>
      <c r="C904" s="10" t="s">
        <v>2340</v>
      </c>
      <c r="D904" s="3">
        <v>15304074.280000001</v>
      </c>
      <c r="E904" s="3">
        <v>6762088.9300000006</v>
      </c>
      <c r="F904" s="3">
        <f t="shared" si="56"/>
        <v>0.4418489355371843</v>
      </c>
      <c r="G904" s="3">
        <v>0.7</v>
      </c>
      <c r="H904" s="3">
        <f t="shared" si="57"/>
        <v>3950763.0659999987</v>
      </c>
      <c r="I904" s="10">
        <f t="shared" si="58"/>
        <v>1</v>
      </c>
    </row>
    <row r="905" spans="1:9" x14ac:dyDescent="0.3">
      <c r="A905" s="10" t="s">
        <v>72</v>
      </c>
      <c r="B905" s="10" t="s">
        <v>973</v>
      </c>
      <c r="C905" s="10" t="s">
        <v>2341</v>
      </c>
      <c r="D905" s="3">
        <v>4625770.2300000004</v>
      </c>
      <c r="E905" s="3">
        <v>6166825.3700000001</v>
      </c>
      <c r="F905" s="3">
        <f t="shared" si="56"/>
        <v>1.3331456305385925</v>
      </c>
      <c r="G905" s="3">
        <v>0.7</v>
      </c>
      <c r="H905" s="3" t="str">
        <f t="shared" si="57"/>
        <v/>
      </c>
      <c r="I905" s="10" t="str">
        <f t="shared" si="58"/>
        <v/>
      </c>
    </row>
    <row r="906" spans="1:9" x14ac:dyDescent="0.3">
      <c r="A906" s="10" t="s">
        <v>72</v>
      </c>
      <c r="B906" s="10" t="s">
        <v>974</v>
      </c>
      <c r="C906" s="10" t="s">
        <v>2342</v>
      </c>
      <c r="D906" s="3">
        <v>5406116.2699999996</v>
      </c>
      <c r="E906" s="3">
        <v>7624027.9900000002</v>
      </c>
      <c r="F906" s="3">
        <f t="shared" si="56"/>
        <v>1.4102597149653981</v>
      </c>
      <c r="G906" s="3">
        <v>0.7</v>
      </c>
      <c r="H906" s="3" t="str">
        <f t="shared" si="57"/>
        <v/>
      </c>
      <c r="I906" s="10" t="str">
        <f t="shared" si="58"/>
        <v/>
      </c>
    </row>
    <row r="907" spans="1:9" x14ac:dyDescent="0.3">
      <c r="A907" s="10" t="s">
        <v>72</v>
      </c>
      <c r="B907" s="10" t="s">
        <v>975</v>
      </c>
      <c r="C907" s="10" t="s">
        <v>2343</v>
      </c>
      <c r="D907" s="3">
        <v>7847158.3900000006</v>
      </c>
      <c r="E907" s="3">
        <v>8168011.4499999993</v>
      </c>
      <c r="F907" s="3">
        <f t="shared" si="56"/>
        <v>1.0408878021895005</v>
      </c>
      <c r="G907" s="3">
        <v>0.7</v>
      </c>
      <c r="H907" s="3" t="str">
        <f t="shared" si="57"/>
        <v/>
      </c>
      <c r="I907" s="10" t="str">
        <f t="shared" si="58"/>
        <v/>
      </c>
    </row>
    <row r="908" spans="1:9" x14ac:dyDescent="0.3">
      <c r="A908" s="10" t="s">
        <v>72</v>
      </c>
      <c r="B908" s="10" t="s">
        <v>976</v>
      </c>
      <c r="C908" s="10" t="s">
        <v>2344</v>
      </c>
      <c r="D908" s="3">
        <v>3010214.99</v>
      </c>
      <c r="E908" s="3">
        <v>3495445.79</v>
      </c>
      <c r="F908" s="3">
        <f t="shared" si="56"/>
        <v>1.1611947324732443</v>
      </c>
      <c r="G908" s="3">
        <v>0.7</v>
      </c>
      <c r="H908" s="3" t="str">
        <f t="shared" si="57"/>
        <v/>
      </c>
      <c r="I908" s="10" t="str">
        <f t="shared" si="58"/>
        <v/>
      </c>
    </row>
    <row r="909" spans="1:9" x14ac:dyDescent="0.3">
      <c r="A909" s="10" t="s">
        <v>72</v>
      </c>
      <c r="B909" s="10" t="s">
        <v>977</v>
      </c>
      <c r="C909" s="10" t="s">
        <v>2345</v>
      </c>
      <c r="D909" s="3">
        <v>133188372.63000001</v>
      </c>
      <c r="E909" s="3">
        <v>125038586.3</v>
      </c>
      <c r="F909" s="3">
        <f t="shared" si="56"/>
        <v>0.93881007651741277</v>
      </c>
      <c r="G909" s="3">
        <v>0.7</v>
      </c>
      <c r="H909" s="3" t="str">
        <f t="shared" si="57"/>
        <v/>
      </c>
      <c r="I909" s="10" t="str">
        <f t="shared" si="58"/>
        <v/>
      </c>
    </row>
    <row r="910" spans="1:9" x14ac:dyDescent="0.3">
      <c r="A910" s="10" t="s">
        <v>72</v>
      </c>
      <c r="B910" s="10" t="s">
        <v>978</v>
      </c>
      <c r="C910" s="10" t="s">
        <v>2346</v>
      </c>
      <c r="D910" s="3">
        <v>3649367.4699999997</v>
      </c>
      <c r="E910" s="3">
        <v>4009419.4299999997</v>
      </c>
      <c r="F910" s="3">
        <f t="shared" si="56"/>
        <v>1.0986614702300725</v>
      </c>
      <c r="G910" s="3">
        <v>0.7</v>
      </c>
      <c r="H910" s="3" t="str">
        <f t="shared" si="57"/>
        <v/>
      </c>
      <c r="I910" s="10" t="str">
        <f t="shared" si="58"/>
        <v/>
      </c>
    </row>
    <row r="911" spans="1:9" x14ac:dyDescent="0.3">
      <c r="A911" s="10" t="s">
        <v>72</v>
      </c>
      <c r="B911" s="10" t="s">
        <v>979</v>
      </c>
      <c r="C911" s="10" t="s">
        <v>2347</v>
      </c>
      <c r="D911" s="3">
        <v>18086308.440000001</v>
      </c>
      <c r="E911" s="3">
        <v>18948473.77</v>
      </c>
      <c r="F911" s="3">
        <f t="shared" si="56"/>
        <v>1.0476695027545377</v>
      </c>
      <c r="G911" s="3">
        <v>0.7</v>
      </c>
      <c r="H911" s="3" t="str">
        <f t="shared" si="57"/>
        <v/>
      </c>
      <c r="I911" s="10" t="str">
        <f t="shared" si="58"/>
        <v/>
      </c>
    </row>
    <row r="912" spans="1:9" x14ac:dyDescent="0.3">
      <c r="A912" s="10" t="s">
        <v>72</v>
      </c>
      <c r="B912" s="10" t="s">
        <v>980</v>
      </c>
      <c r="C912" s="10" t="s">
        <v>2348</v>
      </c>
      <c r="D912" s="3">
        <v>31920484.629999999</v>
      </c>
      <c r="E912" s="3">
        <v>30340871.220000003</v>
      </c>
      <c r="F912" s="3">
        <f t="shared" si="56"/>
        <v>0.95051411567494126</v>
      </c>
      <c r="G912" s="3">
        <v>0.7</v>
      </c>
      <c r="H912" s="3" t="str">
        <f t="shared" si="57"/>
        <v/>
      </c>
      <c r="I912" s="10" t="str">
        <f t="shared" si="58"/>
        <v/>
      </c>
    </row>
    <row r="913" spans="1:9" x14ac:dyDescent="0.3">
      <c r="A913" s="10" t="s">
        <v>72</v>
      </c>
      <c r="B913" s="10" t="s">
        <v>981</v>
      </c>
      <c r="C913" s="10" t="s">
        <v>2349</v>
      </c>
      <c r="D913" s="3">
        <v>2532502.4</v>
      </c>
      <c r="E913" s="3">
        <v>1797909.35</v>
      </c>
      <c r="F913" s="3">
        <f t="shared" si="56"/>
        <v>0.70993391753547797</v>
      </c>
      <c r="G913" s="3">
        <v>0.7</v>
      </c>
      <c r="H913" s="3" t="str">
        <f t="shared" si="57"/>
        <v/>
      </c>
      <c r="I913" s="10" t="str">
        <f t="shared" si="58"/>
        <v/>
      </c>
    </row>
    <row r="914" spans="1:9" x14ac:dyDescent="0.3">
      <c r="A914" s="10" t="s">
        <v>72</v>
      </c>
      <c r="B914" s="10" t="s">
        <v>982</v>
      </c>
      <c r="C914" s="10" t="s">
        <v>2350</v>
      </c>
      <c r="D914" s="3">
        <v>5392574.6200000001</v>
      </c>
      <c r="E914" s="3">
        <v>7428763.1299999999</v>
      </c>
      <c r="F914" s="3">
        <f t="shared" si="56"/>
        <v>1.3775911607135072</v>
      </c>
      <c r="G914" s="3">
        <v>0.7</v>
      </c>
      <c r="H914" s="3" t="str">
        <f t="shared" si="57"/>
        <v/>
      </c>
      <c r="I914" s="10" t="str">
        <f t="shared" si="58"/>
        <v/>
      </c>
    </row>
    <row r="915" spans="1:9" x14ac:dyDescent="0.3">
      <c r="A915" s="10" t="s">
        <v>72</v>
      </c>
      <c r="B915" s="10" t="s">
        <v>983</v>
      </c>
      <c r="C915" s="10" t="s">
        <v>2351</v>
      </c>
      <c r="D915" s="3">
        <v>3656546</v>
      </c>
      <c r="E915" s="3">
        <v>7834161.4900000002</v>
      </c>
      <c r="F915" s="3">
        <f t="shared" si="56"/>
        <v>2.1425031956387257</v>
      </c>
      <c r="G915" s="3">
        <v>0.7</v>
      </c>
      <c r="H915" s="3" t="str">
        <f t="shared" si="57"/>
        <v/>
      </c>
      <c r="I915" s="10" t="str">
        <f t="shared" si="58"/>
        <v/>
      </c>
    </row>
    <row r="916" spans="1:9" x14ac:dyDescent="0.3">
      <c r="A916" s="10" t="s">
        <v>72</v>
      </c>
      <c r="B916" s="10" t="s">
        <v>984</v>
      </c>
      <c r="C916" s="10" t="s">
        <v>2352</v>
      </c>
      <c r="D916" s="3">
        <v>11956656.120000001</v>
      </c>
      <c r="E916" s="3">
        <v>11318696.880000001</v>
      </c>
      <c r="F916" s="3">
        <f t="shared" si="56"/>
        <v>0.94664400869295884</v>
      </c>
      <c r="G916" s="3">
        <v>0.7</v>
      </c>
      <c r="H916" s="3" t="str">
        <f t="shared" si="57"/>
        <v/>
      </c>
      <c r="I916" s="10" t="str">
        <f t="shared" si="58"/>
        <v/>
      </c>
    </row>
    <row r="917" spans="1:9" x14ac:dyDescent="0.3">
      <c r="A917" s="10" t="s">
        <v>72</v>
      </c>
      <c r="B917" s="10" t="s">
        <v>985</v>
      </c>
      <c r="C917" s="10" t="s">
        <v>2353</v>
      </c>
      <c r="D917" s="3">
        <v>25737983.960000001</v>
      </c>
      <c r="E917" s="3">
        <v>33034174.219999999</v>
      </c>
      <c r="F917" s="3">
        <f t="shared" si="56"/>
        <v>1.283479478087296</v>
      </c>
      <c r="G917" s="3">
        <v>0.7</v>
      </c>
      <c r="H917" s="3" t="str">
        <f t="shared" si="57"/>
        <v/>
      </c>
      <c r="I917" s="10" t="str">
        <f t="shared" si="58"/>
        <v/>
      </c>
    </row>
    <row r="918" spans="1:9" x14ac:dyDescent="0.3">
      <c r="A918" s="10" t="s">
        <v>72</v>
      </c>
      <c r="B918" s="10" t="s">
        <v>986</v>
      </c>
      <c r="C918" s="10" t="s">
        <v>1918</v>
      </c>
      <c r="D918" s="3">
        <v>3351266.51</v>
      </c>
      <c r="E918" s="3">
        <v>4459501.32</v>
      </c>
      <c r="F918" s="3">
        <f t="shared" si="56"/>
        <v>1.3306913391379311</v>
      </c>
      <c r="G918" s="3">
        <v>0.7</v>
      </c>
      <c r="H918" s="3" t="str">
        <f t="shared" si="57"/>
        <v/>
      </c>
      <c r="I918" s="10" t="str">
        <f t="shared" si="58"/>
        <v/>
      </c>
    </row>
    <row r="919" spans="1:9" x14ac:dyDescent="0.3">
      <c r="A919" s="10" t="s">
        <v>72</v>
      </c>
      <c r="B919" s="10" t="s">
        <v>987</v>
      </c>
      <c r="C919" s="10" t="s">
        <v>2354</v>
      </c>
      <c r="D919" s="3">
        <v>3173657.42</v>
      </c>
      <c r="E919" s="3">
        <v>7973310.0299999993</v>
      </c>
      <c r="F919" s="3">
        <f t="shared" si="56"/>
        <v>2.5123411177757173</v>
      </c>
      <c r="G919" s="3">
        <v>0.7</v>
      </c>
      <c r="H919" s="3" t="str">
        <f t="shared" si="57"/>
        <v/>
      </c>
      <c r="I919" s="10" t="str">
        <f t="shared" si="58"/>
        <v/>
      </c>
    </row>
    <row r="920" spans="1:9" x14ac:dyDescent="0.3">
      <c r="A920" s="10" t="s">
        <v>72</v>
      </c>
      <c r="B920" s="10" t="s">
        <v>988</v>
      </c>
      <c r="C920" s="10" t="s">
        <v>2355</v>
      </c>
      <c r="D920" s="3">
        <v>4051361.74</v>
      </c>
      <c r="E920" s="3">
        <v>2112312.2999999998</v>
      </c>
      <c r="F920" s="3">
        <f t="shared" si="56"/>
        <v>0.52138328679581192</v>
      </c>
      <c r="G920" s="3">
        <v>0.7</v>
      </c>
      <c r="H920" s="3">
        <f t="shared" si="57"/>
        <v>723640.91800000006</v>
      </c>
      <c r="I920" s="10">
        <f t="shared" si="58"/>
        <v>1</v>
      </c>
    </row>
    <row r="921" spans="1:9" x14ac:dyDescent="0.3">
      <c r="A921" s="10" t="s">
        <v>72</v>
      </c>
      <c r="B921" s="10" t="s">
        <v>989</v>
      </c>
      <c r="C921" s="10" t="s">
        <v>2356</v>
      </c>
      <c r="D921" s="3">
        <v>3644902.66</v>
      </c>
      <c r="E921" s="3">
        <v>4316442.37</v>
      </c>
      <c r="F921" s="3">
        <f t="shared" si="56"/>
        <v>1.1842407802462411</v>
      </c>
      <c r="G921" s="3">
        <v>0.7</v>
      </c>
      <c r="H921" s="3" t="str">
        <f t="shared" si="57"/>
        <v/>
      </c>
      <c r="I921" s="10" t="str">
        <f t="shared" si="58"/>
        <v/>
      </c>
    </row>
    <row r="922" spans="1:9" x14ac:dyDescent="0.3">
      <c r="A922" s="10" t="s">
        <v>72</v>
      </c>
      <c r="B922" s="10" t="s">
        <v>990</v>
      </c>
      <c r="C922" s="10" t="s">
        <v>2357</v>
      </c>
      <c r="D922" s="3">
        <v>11008010.34</v>
      </c>
      <c r="E922" s="3">
        <v>10106727.27</v>
      </c>
      <c r="F922" s="3">
        <f t="shared" si="56"/>
        <v>0.9181247980186763</v>
      </c>
      <c r="G922" s="3">
        <v>0.7</v>
      </c>
      <c r="H922" s="3" t="str">
        <f t="shared" si="57"/>
        <v/>
      </c>
      <c r="I922" s="10" t="str">
        <f t="shared" si="58"/>
        <v/>
      </c>
    </row>
    <row r="923" spans="1:9" x14ac:dyDescent="0.3">
      <c r="A923" s="10" t="s">
        <v>72</v>
      </c>
      <c r="B923" s="10" t="s">
        <v>991</v>
      </c>
      <c r="C923" s="10" t="s">
        <v>2358</v>
      </c>
      <c r="D923" s="3">
        <v>3860768.1399999997</v>
      </c>
      <c r="E923" s="3">
        <v>6406327.9500000002</v>
      </c>
      <c r="F923" s="3">
        <f t="shared" si="56"/>
        <v>1.6593402446591887</v>
      </c>
      <c r="G923" s="3">
        <v>0.7</v>
      </c>
      <c r="H923" s="3" t="str">
        <f t="shared" si="57"/>
        <v/>
      </c>
      <c r="I923" s="10" t="str">
        <f t="shared" si="58"/>
        <v/>
      </c>
    </row>
    <row r="924" spans="1:9" x14ac:dyDescent="0.3">
      <c r="A924" s="10" t="s">
        <v>72</v>
      </c>
      <c r="B924" s="10" t="s">
        <v>992</v>
      </c>
      <c r="C924" s="10" t="s">
        <v>2359</v>
      </c>
      <c r="D924" s="3">
        <v>1878575.71</v>
      </c>
      <c r="E924" s="3">
        <v>1689032.1400000001</v>
      </c>
      <c r="F924" s="3">
        <f t="shared" si="56"/>
        <v>0.89910251208347636</v>
      </c>
      <c r="G924" s="3">
        <v>0.7</v>
      </c>
      <c r="H924" s="3" t="str">
        <f t="shared" si="57"/>
        <v/>
      </c>
      <c r="I924" s="10" t="str">
        <f t="shared" si="58"/>
        <v/>
      </c>
    </row>
    <row r="925" spans="1:9" x14ac:dyDescent="0.3">
      <c r="A925" s="10" t="s">
        <v>72</v>
      </c>
      <c r="B925" s="10" t="s">
        <v>993</v>
      </c>
      <c r="C925" s="10" t="s">
        <v>2360</v>
      </c>
      <c r="D925" s="3">
        <v>2598185.36</v>
      </c>
      <c r="E925" s="3">
        <v>1748794.2799999998</v>
      </c>
      <c r="F925" s="3">
        <f t="shared" si="56"/>
        <v>0.67308295509755312</v>
      </c>
      <c r="G925" s="3">
        <v>0.7</v>
      </c>
      <c r="H925" s="3">
        <f t="shared" si="57"/>
        <v>69935.472000000067</v>
      </c>
      <c r="I925" s="10">
        <f t="shared" si="58"/>
        <v>1</v>
      </c>
    </row>
    <row r="926" spans="1:9" x14ac:dyDescent="0.3">
      <c r="A926" s="10" t="s">
        <v>72</v>
      </c>
      <c r="B926" s="10" t="s">
        <v>994</v>
      </c>
      <c r="C926" s="10" t="s">
        <v>2361</v>
      </c>
      <c r="D926" s="3">
        <v>8036922.6999999993</v>
      </c>
      <c r="E926" s="3">
        <v>5398267.7300000004</v>
      </c>
      <c r="F926" s="3">
        <f t="shared" si="56"/>
        <v>0.67168342057091091</v>
      </c>
      <c r="G926" s="3">
        <v>0.7</v>
      </c>
      <c r="H926" s="3">
        <f t="shared" si="57"/>
        <v>227578.15999999829</v>
      </c>
      <c r="I926" s="10">
        <f t="shared" si="58"/>
        <v>1</v>
      </c>
    </row>
    <row r="927" spans="1:9" x14ac:dyDescent="0.3">
      <c r="A927" s="10" t="s">
        <v>72</v>
      </c>
      <c r="B927" s="10" t="s">
        <v>995</v>
      </c>
      <c r="C927" s="10" t="s">
        <v>2362</v>
      </c>
      <c r="D927" s="3">
        <v>7140224.9299999997</v>
      </c>
      <c r="E927" s="3">
        <v>6279757.1700000009</v>
      </c>
      <c r="F927" s="3">
        <f t="shared" si="56"/>
        <v>0.87949010452251974</v>
      </c>
      <c r="G927" s="3">
        <v>0.7</v>
      </c>
      <c r="H927" s="3" t="str">
        <f t="shared" si="57"/>
        <v/>
      </c>
      <c r="I927" s="10" t="str">
        <f t="shared" si="58"/>
        <v/>
      </c>
    </row>
    <row r="928" spans="1:9" x14ac:dyDescent="0.3">
      <c r="A928" s="10" t="s">
        <v>72</v>
      </c>
      <c r="B928" s="10" t="s">
        <v>996</v>
      </c>
      <c r="C928" s="10" t="s">
        <v>2363</v>
      </c>
      <c r="D928" s="3">
        <v>2946576.04</v>
      </c>
      <c r="E928" s="3">
        <v>1400751.4500000002</v>
      </c>
      <c r="F928" s="3">
        <f t="shared" si="56"/>
        <v>0.4753827598489534</v>
      </c>
      <c r="G928" s="3">
        <v>0.7</v>
      </c>
      <c r="H928" s="3">
        <f t="shared" si="57"/>
        <v>661851.7779999997</v>
      </c>
      <c r="I928" s="10">
        <f t="shared" si="58"/>
        <v>1</v>
      </c>
    </row>
    <row r="929" spans="1:9" x14ac:dyDescent="0.3">
      <c r="A929" s="10" t="s">
        <v>72</v>
      </c>
      <c r="B929" s="10" t="s">
        <v>997</v>
      </c>
      <c r="C929" s="10" t="s">
        <v>2364</v>
      </c>
      <c r="D929" s="3">
        <v>104571075.17</v>
      </c>
      <c r="E929" s="3">
        <v>20762800.780000001</v>
      </c>
      <c r="F929" s="3">
        <f t="shared" si="56"/>
        <v>0.19855204459020961</v>
      </c>
      <c r="G929" s="3">
        <v>0.7</v>
      </c>
      <c r="H929" s="3">
        <f t="shared" si="57"/>
        <v>52436951.839000002</v>
      </c>
      <c r="I929" s="10">
        <f t="shared" si="58"/>
        <v>1</v>
      </c>
    </row>
    <row r="930" spans="1:9" x14ac:dyDescent="0.3">
      <c r="A930" s="10" t="s">
        <v>72</v>
      </c>
      <c r="B930" s="10" t="s">
        <v>998</v>
      </c>
      <c r="C930" s="10" t="s">
        <v>1562</v>
      </c>
      <c r="D930" s="3">
        <v>5843005.2200000007</v>
      </c>
      <c r="E930" s="3">
        <v>4883377.5899999989</v>
      </c>
      <c r="F930" s="3">
        <f t="shared" si="56"/>
        <v>0.83576471458295198</v>
      </c>
      <c r="G930" s="3">
        <v>0.7</v>
      </c>
      <c r="H930" s="3" t="str">
        <f t="shared" si="57"/>
        <v/>
      </c>
      <c r="I930" s="10" t="str">
        <f t="shared" si="58"/>
        <v/>
      </c>
    </row>
    <row r="931" spans="1:9" x14ac:dyDescent="0.3">
      <c r="A931" s="10" t="s">
        <v>72</v>
      </c>
      <c r="B931" s="10" t="s">
        <v>999</v>
      </c>
      <c r="C931" s="10" t="s">
        <v>2365</v>
      </c>
      <c r="D931" s="3">
        <v>244687215.70000002</v>
      </c>
      <c r="E931" s="3">
        <v>247718797.40000001</v>
      </c>
      <c r="F931" s="3">
        <f t="shared" si="56"/>
        <v>1.0123896203213039</v>
      </c>
      <c r="G931" s="3">
        <v>0.7</v>
      </c>
      <c r="H931" s="3" t="str">
        <f t="shared" si="57"/>
        <v/>
      </c>
      <c r="I931" s="10" t="str">
        <f t="shared" si="58"/>
        <v/>
      </c>
    </row>
    <row r="932" spans="1:9" x14ac:dyDescent="0.3">
      <c r="A932" s="10" t="s">
        <v>72</v>
      </c>
      <c r="B932" s="10" t="s">
        <v>1000</v>
      </c>
      <c r="C932" s="10" t="s">
        <v>2366</v>
      </c>
      <c r="D932" s="3">
        <v>4247706.55</v>
      </c>
      <c r="E932" s="3">
        <v>3458496.2</v>
      </c>
      <c r="F932" s="3">
        <f t="shared" si="56"/>
        <v>0.81420318453966656</v>
      </c>
      <c r="G932" s="3">
        <v>0.7</v>
      </c>
      <c r="H932" s="3" t="str">
        <f t="shared" si="57"/>
        <v/>
      </c>
      <c r="I932" s="10" t="str">
        <f t="shared" si="58"/>
        <v/>
      </c>
    </row>
    <row r="933" spans="1:9" x14ac:dyDescent="0.3">
      <c r="A933" s="10" t="s">
        <v>72</v>
      </c>
      <c r="B933" s="10" t="s">
        <v>1001</v>
      </c>
      <c r="C933" s="10" t="s">
        <v>2367</v>
      </c>
      <c r="D933" s="3">
        <v>18536670.489999998</v>
      </c>
      <c r="E933" s="3">
        <v>14692705.029999999</v>
      </c>
      <c r="F933" s="3">
        <f t="shared" si="56"/>
        <v>0.79262913142499303</v>
      </c>
      <c r="G933" s="3">
        <v>0.7</v>
      </c>
      <c r="H933" s="3" t="str">
        <f t="shared" si="57"/>
        <v/>
      </c>
      <c r="I933" s="10" t="str">
        <f t="shared" si="58"/>
        <v/>
      </c>
    </row>
    <row r="934" spans="1:9" x14ac:dyDescent="0.3">
      <c r="A934" s="10" t="s">
        <v>72</v>
      </c>
      <c r="B934" s="10" t="s">
        <v>1002</v>
      </c>
      <c r="C934" s="10" t="s">
        <v>2368</v>
      </c>
      <c r="D934" s="3">
        <v>3261941.0300000003</v>
      </c>
      <c r="E934" s="3">
        <v>1488042.2799999998</v>
      </c>
      <c r="F934" s="3">
        <f t="shared" si="56"/>
        <v>0.45618307207717967</v>
      </c>
      <c r="G934" s="3">
        <v>0.7</v>
      </c>
      <c r="H934" s="3">
        <f t="shared" si="57"/>
        <v>795316.44100000011</v>
      </c>
      <c r="I934" s="10">
        <f t="shared" si="58"/>
        <v>1</v>
      </c>
    </row>
    <row r="935" spans="1:9" x14ac:dyDescent="0.3">
      <c r="A935" s="10" t="s">
        <v>72</v>
      </c>
      <c r="B935" s="10" t="s">
        <v>1003</v>
      </c>
      <c r="C935" s="10" t="s">
        <v>1811</v>
      </c>
      <c r="D935" s="3">
        <v>7917277.4900000002</v>
      </c>
      <c r="E935" s="3">
        <v>7263521.0899999999</v>
      </c>
      <c r="F935" s="3">
        <f t="shared" si="56"/>
        <v>0.91742661529474823</v>
      </c>
      <c r="G935" s="3">
        <v>0.7</v>
      </c>
      <c r="H935" s="3" t="str">
        <f t="shared" si="57"/>
        <v/>
      </c>
      <c r="I935" s="10" t="str">
        <f t="shared" si="58"/>
        <v/>
      </c>
    </row>
    <row r="936" spans="1:9" x14ac:dyDescent="0.3">
      <c r="A936" s="10" t="s">
        <v>72</v>
      </c>
      <c r="B936" s="10" t="s">
        <v>1004</v>
      </c>
      <c r="C936" s="10" t="s">
        <v>2369</v>
      </c>
      <c r="D936" s="3">
        <v>8762296.9600000009</v>
      </c>
      <c r="E936" s="3">
        <v>14847378.959999999</v>
      </c>
      <c r="F936" s="3">
        <f t="shared" si="56"/>
        <v>1.6944619690223324</v>
      </c>
      <c r="G936" s="3">
        <v>0.7</v>
      </c>
      <c r="H936" s="3" t="str">
        <f t="shared" si="57"/>
        <v/>
      </c>
      <c r="I936" s="10" t="str">
        <f t="shared" si="58"/>
        <v/>
      </c>
    </row>
    <row r="937" spans="1:9" x14ac:dyDescent="0.3">
      <c r="A937" s="10" t="s">
        <v>72</v>
      </c>
      <c r="B937" s="10" t="s">
        <v>1005</v>
      </c>
      <c r="C937" s="10" t="s">
        <v>2302</v>
      </c>
      <c r="D937" s="3">
        <v>6830126.2300000004</v>
      </c>
      <c r="E937" s="3">
        <v>3909030.2199999997</v>
      </c>
      <c r="F937" s="3">
        <f t="shared" si="56"/>
        <v>0.57232181197916154</v>
      </c>
      <c r="G937" s="3">
        <v>0.7</v>
      </c>
      <c r="H937" s="3">
        <f t="shared" si="57"/>
        <v>872058.14099999983</v>
      </c>
      <c r="I937" s="10">
        <f t="shared" si="58"/>
        <v>1</v>
      </c>
    </row>
    <row r="938" spans="1:9" x14ac:dyDescent="0.3">
      <c r="A938" s="10" t="s">
        <v>72</v>
      </c>
      <c r="B938" s="10" t="s">
        <v>1006</v>
      </c>
      <c r="C938" s="10" t="s">
        <v>2370</v>
      </c>
      <c r="D938" s="3">
        <v>3987743.4699999997</v>
      </c>
      <c r="E938" s="3">
        <v>3620874.16</v>
      </c>
      <c r="F938" s="3">
        <f t="shared" si="56"/>
        <v>0.90800077468373375</v>
      </c>
      <c r="G938" s="3">
        <v>0.7</v>
      </c>
      <c r="H938" s="3" t="str">
        <f t="shared" si="57"/>
        <v/>
      </c>
      <c r="I938" s="10" t="str">
        <f t="shared" si="58"/>
        <v/>
      </c>
    </row>
    <row r="939" spans="1:9" x14ac:dyDescent="0.3">
      <c r="A939" s="10" t="s">
        <v>72</v>
      </c>
      <c r="B939" s="10" t="s">
        <v>1007</v>
      </c>
      <c r="C939" s="10" t="s">
        <v>2371</v>
      </c>
      <c r="D939" s="3">
        <v>4281604.4000000004</v>
      </c>
      <c r="E939" s="3">
        <v>4081633.0400000005</v>
      </c>
      <c r="F939" s="3">
        <f t="shared" si="56"/>
        <v>0.95329522736850703</v>
      </c>
      <c r="G939" s="3">
        <v>0.7</v>
      </c>
      <c r="H939" s="3" t="str">
        <f t="shared" si="57"/>
        <v/>
      </c>
      <c r="I939" s="10" t="str">
        <f t="shared" si="58"/>
        <v/>
      </c>
    </row>
    <row r="940" spans="1:9" x14ac:dyDescent="0.3">
      <c r="A940" s="10" t="s">
        <v>72</v>
      </c>
      <c r="B940" s="10" t="s">
        <v>1008</v>
      </c>
      <c r="C940" s="10" t="s">
        <v>2372</v>
      </c>
      <c r="D940" s="3">
        <v>17388218.720000003</v>
      </c>
      <c r="E940" s="3">
        <v>15850025.68</v>
      </c>
      <c r="F940" s="3">
        <f t="shared" si="56"/>
        <v>0.91153820498986671</v>
      </c>
      <c r="G940" s="3">
        <v>0.7</v>
      </c>
      <c r="H940" s="3" t="str">
        <f t="shared" si="57"/>
        <v/>
      </c>
      <c r="I940" s="10" t="str">
        <f t="shared" si="58"/>
        <v/>
      </c>
    </row>
    <row r="941" spans="1:9" x14ac:dyDescent="0.3">
      <c r="A941" s="10" t="s">
        <v>72</v>
      </c>
      <c r="B941" s="10" t="s">
        <v>1009</v>
      </c>
      <c r="C941" s="10" t="s">
        <v>2373</v>
      </c>
      <c r="D941" s="3">
        <v>5793598.46</v>
      </c>
      <c r="E941" s="3">
        <v>4787438.96</v>
      </c>
      <c r="F941" s="3">
        <f t="shared" si="56"/>
        <v>0.82633254497240394</v>
      </c>
      <c r="G941" s="3">
        <v>0.7</v>
      </c>
      <c r="H941" s="3" t="str">
        <f t="shared" si="57"/>
        <v/>
      </c>
      <c r="I941" s="10" t="str">
        <f t="shared" si="58"/>
        <v/>
      </c>
    </row>
    <row r="942" spans="1:9" x14ac:dyDescent="0.3">
      <c r="A942" s="10" t="s">
        <v>72</v>
      </c>
      <c r="B942" s="10" t="s">
        <v>1010</v>
      </c>
      <c r="C942" s="10" t="s">
        <v>2374</v>
      </c>
      <c r="D942" s="3">
        <v>7908198.9499999993</v>
      </c>
      <c r="E942" s="3">
        <v>8199149.2799999993</v>
      </c>
      <c r="F942" s="3">
        <f t="shared" si="56"/>
        <v>1.0367909724881164</v>
      </c>
      <c r="G942" s="3">
        <v>0.7</v>
      </c>
      <c r="H942" s="3" t="str">
        <f t="shared" si="57"/>
        <v/>
      </c>
      <c r="I942" s="10" t="str">
        <f t="shared" si="58"/>
        <v/>
      </c>
    </row>
    <row r="943" spans="1:9" x14ac:dyDescent="0.3">
      <c r="A943" s="10" t="s">
        <v>72</v>
      </c>
      <c r="B943" s="10" t="s">
        <v>1011</v>
      </c>
      <c r="C943" s="10" t="s">
        <v>2375</v>
      </c>
      <c r="D943" s="3">
        <v>38278386.119999997</v>
      </c>
      <c r="E943" s="3">
        <v>12667303.170000002</v>
      </c>
      <c r="F943" s="3">
        <f t="shared" si="56"/>
        <v>0.33092573783776869</v>
      </c>
      <c r="G943" s="3">
        <v>0.7</v>
      </c>
      <c r="H943" s="3">
        <f t="shared" si="57"/>
        <v>14127567.113999996</v>
      </c>
      <c r="I943" s="10">
        <f t="shared" si="58"/>
        <v>1</v>
      </c>
    </row>
    <row r="944" spans="1:9" x14ac:dyDescent="0.3">
      <c r="A944" s="10" t="s">
        <v>72</v>
      </c>
      <c r="B944" s="10" t="s">
        <v>1012</v>
      </c>
      <c r="C944" s="10" t="s">
        <v>2376</v>
      </c>
      <c r="D944" s="3">
        <v>11333505.620000001</v>
      </c>
      <c r="E944" s="3">
        <v>5959220.0299999993</v>
      </c>
      <c r="F944" s="3">
        <f t="shared" si="56"/>
        <v>0.5258055388867402</v>
      </c>
      <c r="G944" s="3">
        <v>0.7</v>
      </c>
      <c r="H944" s="3">
        <f t="shared" si="57"/>
        <v>1974233.904000001</v>
      </c>
      <c r="I944" s="10">
        <f t="shared" si="58"/>
        <v>1</v>
      </c>
    </row>
    <row r="945" spans="1:9" x14ac:dyDescent="0.3">
      <c r="A945" s="15" t="s">
        <v>72</v>
      </c>
      <c r="B945" s="15"/>
      <c r="C945" s="15">
        <v>60</v>
      </c>
      <c r="D945" s="18">
        <f>SUM(D885:D944)</f>
        <v>1002297478.4400002</v>
      </c>
      <c r="E945" s="18">
        <f t="shared" ref="E945:I945" si="59">SUM(E885:E944)</f>
        <v>895461586.52999985</v>
      </c>
      <c r="F945" s="18"/>
      <c r="G945" s="18"/>
      <c r="H945" s="18">
        <f t="shared" si="59"/>
        <v>76769166.001000002</v>
      </c>
      <c r="I945" s="15">
        <f t="shared" si="59"/>
        <v>11</v>
      </c>
    </row>
    <row r="946" spans="1:9" x14ac:dyDescent="0.3">
      <c r="A946" s="10" t="s">
        <v>2825</v>
      </c>
      <c r="B946" s="10" t="s">
        <v>1013</v>
      </c>
      <c r="C946" s="10" t="s">
        <v>2377</v>
      </c>
      <c r="D946" s="3">
        <v>709868.66000000015</v>
      </c>
      <c r="E946" s="3">
        <v>466762.41999999993</v>
      </c>
      <c r="F946" s="3">
        <f t="shared" si="56"/>
        <v>0.65753349359020841</v>
      </c>
      <c r="G946" s="3">
        <v>0.7</v>
      </c>
      <c r="H946" s="3">
        <f t="shared" si="57"/>
        <v>30145.642000000167</v>
      </c>
      <c r="I946" s="10">
        <f t="shared" si="58"/>
        <v>1</v>
      </c>
    </row>
    <row r="947" spans="1:9" x14ac:dyDescent="0.3">
      <c r="A947" s="10" t="s">
        <v>2825</v>
      </c>
      <c r="B947" s="10" t="s">
        <v>1014</v>
      </c>
      <c r="C947" s="10" t="s">
        <v>2378</v>
      </c>
      <c r="D947" s="3">
        <v>2922263.3499999996</v>
      </c>
      <c r="E947" s="3">
        <v>2588780.33</v>
      </c>
      <c r="F947" s="3">
        <f t="shared" si="56"/>
        <v>0.88588194147526111</v>
      </c>
      <c r="G947" s="3">
        <v>0.7</v>
      </c>
      <c r="H947" s="3" t="str">
        <f t="shared" si="57"/>
        <v/>
      </c>
      <c r="I947" s="10" t="str">
        <f t="shared" si="58"/>
        <v/>
      </c>
    </row>
    <row r="948" spans="1:9" x14ac:dyDescent="0.3">
      <c r="A948" s="10" t="s">
        <v>2825</v>
      </c>
      <c r="B948" s="10" t="s">
        <v>1015</v>
      </c>
      <c r="C948" s="10" t="s">
        <v>1768</v>
      </c>
      <c r="D948" s="3">
        <v>1441197.67</v>
      </c>
      <c r="E948" s="3">
        <v>1753099.1600000001</v>
      </c>
      <c r="F948" s="3">
        <f t="shared" si="56"/>
        <v>1.2164182585723999</v>
      </c>
      <c r="G948" s="3">
        <v>0.7</v>
      </c>
      <c r="H948" s="3" t="str">
        <f t="shared" si="57"/>
        <v/>
      </c>
      <c r="I948" s="10" t="str">
        <f t="shared" si="58"/>
        <v/>
      </c>
    </row>
    <row r="949" spans="1:9" x14ac:dyDescent="0.3">
      <c r="A949" s="10" t="s">
        <v>2825</v>
      </c>
      <c r="B949" s="10" t="s">
        <v>1016</v>
      </c>
      <c r="C949" s="10" t="s">
        <v>2379</v>
      </c>
      <c r="D949" s="3">
        <v>11518618.559999995</v>
      </c>
      <c r="E949" s="3">
        <v>12751653.43</v>
      </c>
      <c r="F949" s="3">
        <f t="shared" si="56"/>
        <v>1.1070471136427671</v>
      </c>
      <c r="G949" s="3">
        <v>0.7</v>
      </c>
      <c r="H949" s="3" t="str">
        <f t="shared" si="57"/>
        <v/>
      </c>
      <c r="I949" s="10" t="str">
        <f t="shared" si="58"/>
        <v/>
      </c>
    </row>
    <row r="950" spans="1:9" x14ac:dyDescent="0.3">
      <c r="A950" s="10" t="s">
        <v>2825</v>
      </c>
      <c r="B950" s="10" t="s">
        <v>1017</v>
      </c>
      <c r="C950" s="10" t="s">
        <v>2380</v>
      </c>
      <c r="D950" s="3">
        <v>5045159.9499999993</v>
      </c>
      <c r="E950" s="3">
        <v>4702867.5</v>
      </c>
      <c r="F950" s="3">
        <f t="shared" si="56"/>
        <v>0.93215429175838138</v>
      </c>
      <c r="G950" s="3">
        <v>0.7</v>
      </c>
      <c r="H950" s="3" t="str">
        <f t="shared" si="57"/>
        <v/>
      </c>
      <c r="I950" s="10" t="str">
        <f t="shared" si="58"/>
        <v/>
      </c>
    </row>
    <row r="951" spans="1:9" x14ac:dyDescent="0.3">
      <c r="A951" s="10" t="s">
        <v>2825</v>
      </c>
      <c r="B951" s="10" t="s">
        <v>1018</v>
      </c>
      <c r="C951" s="10" t="s">
        <v>2381</v>
      </c>
      <c r="D951" s="3">
        <v>824038.64999999991</v>
      </c>
      <c r="E951" s="3">
        <v>549711.70000000019</v>
      </c>
      <c r="F951" s="3">
        <f t="shared" si="56"/>
        <v>0.66709455921758065</v>
      </c>
      <c r="G951" s="3">
        <v>0.7</v>
      </c>
      <c r="H951" s="3">
        <f t="shared" si="57"/>
        <v>27115.354999999749</v>
      </c>
      <c r="I951" s="10">
        <f t="shared" si="58"/>
        <v>1</v>
      </c>
    </row>
    <row r="952" spans="1:9" x14ac:dyDescent="0.3">
      <c r="A952" s="10" t="s">
        <v>2825</v>
      </c>
      <c r="B952" s="10" t="s">
        <v>1019</v>
      </c>
      <c r="C952" s="10" t="s">
        <v>2382</v>
      </c>
      <c r="D952" s="3">
        <v>549473.49</v>
      </c>
      <c r="E952" s="3">
        <v>503564.07000000007</v>
      </c>
      <c r="F952" s="3">
        <f t="shared" si="56"/>
        <v>0.91644834403202979</v>
      </c>
      <c r="G952" s="3">
        <v>0.7</v>
      </c>
      <c r="H952" s="3" t="str">
        <f t="shared" si="57"/>
        <v/>
      </c>
      <c r="I952" s="10" t="str">
        <f t="shared" si="58"/>
        <v/>
      </c>
    </row>
    <row r="953" spans="1:9" x14ac:dyDescent="0.3">
      <c r="A953" s="10" t="s">
        <v>2825</v>
      </c>
      <c r="B953" s="10" t="s">
        <v>1020</v>
      </c>
      <c r="C953" s="10" t="s">
        <v>2383</v>
      </c>
      <c r="D953" s="3">
        <v>766235.45000000019</v>
      </c>
      <c r="E953" s="3">
        <v>666834.62999999989</v>
      </c>
      <c r="F953" s="3">
        <f t="shared" si="56"/>
        <v>0.87027379116954162</v>
      </c>
      <c r="G953" s="3">
        <v>0.7</v>
      </c>
      <c r="H953" s="3" t="str">
        <f t="shared" si="57"/>
        <v/>
      </c>
      <c r="I953" s="10" t="str">
        <f t="shared" si="58"/>
        <v/>
      </c>
    </row>
    <row r="954" spans="1:9" x14ac:dyDescent="0.3">
      <c r="A954" s="10" t="s">
        <v>2825</v>
      </c>
      <c r="B954" s="10" t="s">
        <v>1021</v>
      </c>
      <c r="C954" s="10" t="s">
        <v>2384</v>
      </c>
      <c r="D954" s="3">
        <v>57426399.780000001</v>
      </c>
      <c r="E954" s="3">
        <v>49061802.119999997</v>
      </c>
      <c r="F954" s="3">
        <f t="shared" si="56"/>
        <v>0.8543422939267532</v>
      </c>
      <c r="G954" s="3">
        <v>0.7</v>
      </c>
      <c r="H954" s="3" t="str">
        <f t="shared" si="57"/>
        <v/>
      </c>
      <c r="I954" s="10" t="str">
        <f t="shared" si="58"/>
        <v/>
      </c>
    </row>
    <row r="955" spans="1:9" x14ac:dyDescent="0.3">
      <c r="A955" s="10" t="s">
        <v>2825</v>
      </c>
      <c r="B955" s="10" t="s">
        <v>1022</v>
      </c>
      <c r="C955" s="10" t="s">
        <v>2385</v>
      </c>
      <c r="D955" s="3">
        <v>861280.70000000019</v>
      </c>
      <c r="E955" s="3">
        <v>877325.29999999981</v>
      </c>
      <c r="F955" s="3">
        <f t="shared" si="56"/>
        <v>1.0186287699236725</v>
      </c>
      <c r="G955" s="3">
        <v>0.7</v>
      </c>
      <c r="H955" s="3" t="str">
        <f t="shared" si="57"/>
        <v/>
      </c>
      <c r="I955" s="10" t="str">
        <f t="shared" si="58"/>
        <v/>
      </c>
    </row>
    <row r="956" spans="1:9" x14ac:dyDescent="0.3">
      <c r="A956" s="10" t="s">
        <v>2825</v>
      </c>
      <c r="B956" s="10" t="s">
        <v>1023</v>
      </c>
      <c r="C956" s="10" t="s">
        <v>2386</v>
      </c>
      <c r="D956" s="3">
        <v>1922696.2599999998</v>
      </c>
      <c r="E956" s="3">
        <v>1484344.92</v>
      </c>
      <c r="F956" s="3">
        <f t="shared" si="56"/>
        <v>0.77201217419541868</v>
      </c>
      <c r="G956" s="3">
        <v>0.7</v>
      </c>
      <c r="H956" s="3" t="str">
        <f t="shared" si="57"/>
        <v/>
      </c>
      <c r="I956" s="10" t="str">
        <f t="shared" si="58"/>
        <v/>
      </c>
    </row>
    <row r="957" spans="1:9" x14ac:dyDescent="0.3">
      <c r="A957" s="10" t="s">
        <v>2825</v>
      </c>
      <c r="B957" s="10" t="s">
        <v>1024</v>
      </c>
      <c r="C957" s="10" t="s">
        <v>2387</v>
      </c>
      <c r="D957" s="3">
        <v>2719909.62</v>
      </c>
      <c r="E957" s="3">
        <v>2349061.59</v>
      </c>
      <c r="F957" s="3">
        <f t="shared" si="56"/>
        <v>0.86365428201250294</v>
      </c>
      <c r="G957" s="3">
        <v>0.7</v>
      </c>
      <c r="H957" s="3" t="str">
        <f t="shared" si="57"/>
        <v/>
      </c>
      <c r="I957" s="10" t="str">
        <f t="shared" si="58"/>
        <v/>
      </c>
    </row>
    <row r="958" spans="1:9" x14ac:dyDescent="0.3">
      <c r="A958" s="10" t="s">
        <v>2825</v>
      </c>
      <c r="B958" s="10" t="s">
        <v>1025</v>
      </c>
      <c r="C958" s="10" t="s">
        <v>2388</v>
      </c>
      <c r="D958" s="3">
        <v>1333159.75</v>
      </c>
      <c r="E958" s="3">
        <v>2363523.6399999997</v>
      </c>
      <c r="F958" s="3">
        <f t="shared" si="56"/>
        <v>1.7728735359734642</v>
      </c>
      <c r="G958" s="3">
        <v>0.7</v>
      </c>
      <c r="H958" s="3" t="str">
        <f t="shared" si="57"/>
        <v/>
      </c>
      <c r="I958" s="10" t="str">
        <f t="shared" si="58"/>
        <v/>
      </c>
    </row>
    <row r="959" spans="1:9" x14ac:dyDescent="0.3">
      <c r="A959" s="10" t="s">
        <v>2825</v>
      </c>
      <c r="B959" s="10" t="s">
        <v>1026</v>
      </c>
      <c r="C959" s="10" t="s">
        <v>2389</v>
      </c>
      <c r="D959" s="3">
        <v>3415088.41</v>
      </c>
      <c r="E959" s="3">
        <v>3031604.2200000007</v>
      </c>
      <c r="F959" s="3">
        <f t="shared" si="56"/>
        <v>0.88770885436608671</v>
      </c>
      <c r="G959" s="3">
        <v>0.7</v>
      </c>
      <c r="H959" s="3" t="str">
        <f t="shared" si="57"/>
        <v/>
      </c>
      <c r="I959" s="10" t="str">
        <f t="shared" si="58"/>
        <v/>
      </c>
    </row>
    <row r="960" spans="1:9" x14ac:dyDescent="0.3">
      <c r="A960" s="10" t="s">
        <v>2825</v>
      </c>
      <c r="B960" s="10" t="s">
        <v>1027</v>
      </c>
      <c r="C960" s="10" t="s">
        <v>2390</v>
      </c>
      <c r="D960" s="3">
        <v>1423005.2999999998</v>
      </c>
      <c r="E960" s="3">
        <v>1655000.5300000003</v>
      </c>
      <c r="F960" s="3">
        <f t="shared" si="56"/>
        <v>1.1630318804856177</v>
      </c>
      <c r="G960" s="3">
        <v>0.7</v>
      </c>
      <c r="H960" s="3" t="str">
        <f t="shared" si="57"/>
        <v/>
      </c>
      <c r="I960" s="10" t="str">
        <f t="shared" si="58"/>
        <v/>
      </c>
    </row>
    <row r="961" spans="1:9" x14ac:dyDescent="0.3">
      <c r="A961" s="10" t="s">
        <v>2825</v>
      </c>
      <c r="B961" s="10" t="s">
        <v>1028</v>
      </c>
      <c r="C961" s="10" t="s">
        <v>2391</v>
      </c>
      <c r="D961" s="3">
        <v>5388329.120000001</v>
      </c>
      <c r="E961" s="3">
        <v>5382431.1600000001</v>
      </c>
      <c r="F961" s="3">
        <f t="shared" si="56"/>
        <v>0.99890541949672129</v>
      </c>
      <c r="G961" s="3">
        <v>0.7</v>
      </c>
      <c r="H961" s="3" t="str">
        <f t="shared" si="57"/>
        <v/>
      </c>
      <c r="I961" s="10" t="str">
        <f t="shared" si="58"/>
        <v/>
      </c>
    </row>
    <row r="962" spans="1:9" x14ac:dyDescent="0.3">
      <c r="A962" s="10" t="s">
        <v>2825</v>
      </c>
      <c r="B962" s="10" t="s">
        <v>1029</v>
      </c>
      <c r="C962" s="10" t="s">
        <v>2392</v>
      </c>
      <c r="D962" s="3">
        <v>1365261.9100000001</v>
      </c>
      <c r="E962" s="3">
        <v>1373041.1100000003</v>
      </c>
      <c r="F962" s="3">
        <f t="shared" si="56"/>
        <v>1.0056979543214535</v>
      </c>
      <c r="G962" s="3">
        <v>0.7</v>
      </c>
      <c r="H962" s="3" t="str">
        <f t="shared" si="57"/>
        <v/>
      </c>
      <c r="I962" s="10" t="str">
        <f t="shared" si="58"/>
        <v/>
      </c>
    </row>
    <row r="963" spans="1:9" x14ac:dyDescent="0.3">
      <c r="A963" s="10" t="s">
        <v>2825</v>
      </c>
      <c r="B963" s="10" t="s">
        <v>1030</v>
      </c>
      <c r="C963" s="10" t="s">
        <v>1780</v>
      </c>
      <c r="D963" s="3">
        <v>5934227.1499999994</v>
      </c>
      <c r="E963" s="3">
        <v>4055638.0700000003</v>
      </c>
      <c r="F963" s="3">
        <f t="shared" si="56"/>
        <v>0.68343155182389681</v>
      </c>
      <c r="G963" s="3">
        <v>0.7</v>
      </c>
      <c r="H963" s="3">
        <f t="shared" si="57"/>
        <v>98320.934999999125</v>
      </c>
      <c r="I963" s="10">
        <f t="shared" si="58"/>
        <v>1</v>
      </c>
    </row>
    <row r="964" spans="1:9" x14ac:dyDescent="0.3">
      <c r="A964" s="10" t="s">
        <v>2825</v>
      </c>
      <c r="B964" s="10" t="s">
        <v>1031</v>
      </c>
      <c r="C964" s="10" t="s">
        <v>2393</v>
      </c>
      <c r="D964" s="3">
        <v>8635172.9700000007</v>
      </c>
      <c r="E964" s="3">
        <v>7913610.4000000004</v>
      </c>
      <c r="F964" s="3">
        <f t="shared" ref="F964:F1027" si="60">E964/D964</f>
        <v>0.91643912953373063</v>
      </c>
      <c r="G964" s="3">
        <v>0.7</v>
      </c>
      <c r="H964" s="3" t="str">
        <f t="shared" ref="H964:H1027" si="61">IF(F964&lt;0.7,D964*G964-E964,"")</f>
        <v/>
      </c>
      <c r="I964" s="10" t="str">
        <f t="shared" ref="I964:I1027" si="62">IF(H964="","",1)</f>
        <v/>
      </c>
    </row>
    <row r="965" spans="1:9" x14ac:dyDescent="0.3">
      <c r="A965" s="10" t="s">
        <v>2825</v>
      </c>
      <c r="B965" s="10" t="s">
        <v>1032</v>
      </c>
      <c r="C965" s="10" t="s">
        <v>2394</v>
      </c>
      <c r="D965" s="3">
        <v>5089571.7300000004</v>
      </c>
      <c r="E965" s="3">
        <v>3144655.1399999997</v>
      </c>
      <c r="F965" s="3">
        <f t="shared" si="60"/>
        <v>0.61786242670756097</v>
      </c>
      <c r="G965" s="3">
        <v>0.7</v>
      </c>
      <c r="H965" s="3">
        <f t="shared" si="61"/>
        <v>418045.07100000046</v>
      </c>
      <c r="I965" s="10">
        <f t="shared" si="62"/>
        <v>1</v>
      </c>
    </row>
    <row r="966" spans="1:9" x14ac:dyDescent="0.3">
      <c r="A966" s="10" t="s">
        <v>2825</v>
      </c>
      <c r="B966" s="10" t="s">
        <v>1033</v>
      </c>
      <c r="C966" s="10" t="s">
        <v>2395</v>
      </c>
      <c r="D966" s="3">
        <v>1081246.6499999999</v>
      </c>
      <c r="E966" s="3">
        <v>1445192.58</v>
      </c>
      <c r="F966" s="3">
        <f t="shared" si="60"/>
        <v>1.3365984347789657</v>
      </c>
      <c r="G966" s="3">
        <v>0.7</v>
      </c>
      <c r="H966" s="3" t="str">
        <f t="shared" si="61"/>
        <v/>
      </c>
      <c r="I966" s="10" t="str">
        <f t="shared" si="62"/>
        <v/>
      </c>
    </row>
    <row r="967" spans="1:9" x14ac:dyDescent="0.3">
      <c r="A967" s="10" t="s">
        <v>2825</v>
      </c>
      <c r="B967" s="10" t="s">
        <v>1034</v>
      </c>
      <c r="C967" s="10" t="s">
        <v>2396</v>
      </c>
      <c r="D967" s="3">
        <v>19497962.25</v>
      </c>
      <c r="E967" s="3">
        <v>21661578.23</v>
      </c>
      <c r="F967" s="3">
        <f t="shared" si="60"/>
        <v>1.1109662616153644</v>
      </c>
      <c r="G967" s="3">
        <v>0.7</v>
      </c>
      <c r="H967" s="3" t="str">
        <f t="shared" si="61"/>
        <v/>
      </c>
      <c r="I967" s="10" t="str">
        <f t="shared" si="62"/>
        <v/>
      </c>
    </row>
    <row r="968" spans="1:9" x14ac:dyDescent="0.3">
      <c r="A968" s="10" t="s">
        <v>2825</v>
      </c>
      <c r="B968" s="10" t="s">
        <v>1035</v>
      </c>
      <c r="C968" s="10" t="s">
        <v>2397</v>
      </c>
      <c r="D968" s="3">
        <v>7411053.3000000007</v>
      </c>
      <c r="E968" s="3">
        <v>6834411.25</v>
      </c>
      <c r="F968" s="3">
        <f t="shared" si="60"/>
        <v>0.92219162018440748</v>
      </c>
      <c r="G968" s="3">
        <v>0.7</v>
      </c>
      <c r="H968" s="3" t="str">
        <f t="shared" si="61"/>
        <v/>
      </c>
      <c r="I968" s="10" t="str">
        <f t="shared" si="62"/>
        <v/>
      </c>
    </row>
    <row r="969" spans="1:9" x14ac:dyDescent="0.3">
      <c r="A969" s="10" t="s">
        <v>2825</v>
      </c>
      <c r="B969" s="10" t="s">
        <v>1036</v>
      </c>
      <c r="C969" s="10" t="s">
        <v>2398</v>
      </c>
      <c r="D969" s="3">
        <v>1558873.5300000003</v>
      </c>
      <c r="E969" s="3">
        <v>1758779.1600000001</v>
      </c>
      <c r="F969" s="3">
        <f t="shared" si="60"/>
        <v>1.1282372342290012</v>
      </c>
      <c r="G969" s="3">
        <v>0.7</v>
      </c>
      <c r="H969" s="3" t="str">
        <f t="shared" si="61"/>
        <v/>
      </c>
      <c r="I969" s="10" t="str">
        <f t="shared" si="62"/>
        <v/>
      </c>
    </row>
    <row r="970" spans="1:9" x14ac:dyDescent="0.3">
      <c r="A970" s="10" t="s">
        <v>2825</v>
      </c>
      <c r="B970" s="10" t="s">
        <v>1037</v>
      </c>
      <c r="C970" s="10" t="s">
        <v>2399</v>
      </c>
      <c r="D970" s="3">
        <v>5040993.7100000009</v>
      </c>
      <c r="E970" s="3">
        <v>5543044.7600000016</v>
      </c>
      <c r="F970" s="3">
        <f t="shared" si="60"/>
        <v>1.0995936672176487</v>
      </c>
      <c r="G970" s="3">
        <v>0.7</v>
      </c>
      <c r="H970" s="3" t="str">
        <f t="shared" si="61"/>
        <v/>
      </c>
      <c r="I970" s="10" t="str">
        <f t="shared" si="62"/>
        <v/>
      </c>
    </row>
    <row r="971" spans="1:9" x14ac:dyDescent="0.3">
      <c r="A971" s="10" t="s">
        <v>2825</v>
      </c>
      <c r="B971" s="10" t="s">
        <v>1038</v>
      </c>
      <c r="C971" s="10" t="s">
        <v>2400</v>
      </c>
      <c r="D971" s="3">
        <v>1198590.17</v>
      </c>
      <c r="E971" s="3">
        <v>1455803.04</v>
      </c>
      <c r="F971" s="3">
        <f t="shared" si="60"/>
        <v>1.2145961784418773</v>
      </c>
      <c r="G971" s="3">
        <v>0.7</v>
      </c>
      <c r="H971" s="3" t="str">
        <f t="shared" si="61"/>
        <v/>
      </c>
      <c r="I971" s="10" t="str">
        <f t="shared" si="62"/>
        <v/>
      </c>
    </row>
    <row r="972" spans="1:9" x14ac:dyDescent="0.3">
      <c r="A972" s="10" t="s">
        <v>2825</v>
      </c>
      <c r="B972" s="10" t="s">
        <v>1039</v>
      </c>
      <c r="C972" s="10" t="s">
        <v>2401</v>
      </c>
      <c r="D972" s="3">
        <v>16336675.899999999</v>
      </c>
      <c r="E972" s="3">
        <v>15542831.07</v>
      </c>
      <c r="F972" s="3">
        <f t="shared" si="60"/>
        <v>0.95140719967395582</v>
      </c>
      <c r="G972" s="3">
        <v>0.7</v>
      </c>
      <c r="H972" s="3" t="str">
        <f t="shared" si="61"/>
        <v/>
      </c>
      <c r="I972" s="10" t="str">
        <f t="shared" si="62"/>
        <v/>
      </c>
    </row>
    <row r="973" spans="1:9" x14ac:dyDescent="0.3">
      <c r="A973" s="10" t="s">
        <v>2825</v>
      </c>
      <c r="B973" s="10" t="s">
        <v>1040</v>
      </c>
      <c r="C973" s="10" t="s">
        <v>2402</v>
      </c>
      <c r="D973" s="3">
        <v>4868538.49</v>
      </c>
      <c r="E973" s="3">
        <v>3327526.5300000003</v>
      </c>
      <c r="F973" s="3">
        <f t="shared" si="60"/>
        <v>0.6834754489123902</v>
      </c>
      <c r="G973" s="3">
        <v>0.7</v>
      </c>
      <c r="H973" s="3">
        <f t="shared" si="61"/>
        <v>80450.412999999709</v>
      </c>
      <c r="I973" s="10">
        <f t="shared" si="62"/>
        <v>1</v>
      </c>
    </row>
    <row r="974" spans="1:9" x14ac:dyDescent="0.3">
      <c r="A974" s="10" t="s">
        <v>2825</v>
      </c>
      <c r="B974" s="10" t="s">
        <v>1041</v>
      </c>
      <c r="C974" s="10" t="s">
        <v>2403</v>
      </c>
      <c r="D974" s="3">
        <v>743808.41000000015</v>
      </c>
      <c r="E974" s="3">
        <v>498732.95999999996</v>
      </c>
      <c r="F974" s="3">
        <f t="shared" si="60"/>
        <v>0.67051266602376791</v>
      </c>
      <c r="G974" s="3">
        <v>0.7</v>
      </c>
      <c r="H974" s="3">
        <f t="shared" si="61"/>
        <v>21932.927000000083</v>
      </c>
      <c r="I974" s="10">
        <f t="shared" si="62"/>
        <v>1</v>
      </c>
    </row>
    <row r="975" spans="1:9" x14ac:dyDescent="0.3">
      <c r="A975" s="10" t="s">
        <v>2825</v>
      </c>
      <c r="B975" s="10" t="s">
        <v>1042</v>
      </c>
      <c r="C975" s="10" t="s">
        <v>2404</v>
      </c>
      <c r="D975" s="3">
        <v>7863815.8399999999</v>
      </c>
      <c r="E975" s="3">
        <v>8671391.6400000006</v>
      </c>
      <c r="F975" s="3">
        <f t="shared" si="60"/>
        <v>1.1026951567065182</v>
      </c>
      <c r="G975" s="3">
        <v>0.7</v>
      </c>
      <c r="H975" s="3" t="str">
        <f t="shared" si="61"/>
        <v/>
      </c>
      <c r="I975" s="10" t="str">
        <f t="shared" si="62"/>
        <v/>
      </c>
    </row>
    <row r="976" spans="1:9" x14ac:dyDescent="0.3">
      <c r="A976" s="10" t="s">
        <v>2825</v>
      </c>
      <c r="B976" s="10" t="s">
        <v>1043</v>
      </c>
      <c r="C976" s="10" t="s">
        <v>2405</v>
      </c>
      <c r="D976" s="3">
        <v>5022976.34</v>
      </c>
      <c r="E976" s="3">
        <v>5105625.1300000008</v>
      </c>
      <c r="F976" s="3">
        <f t="shared" si="60"/>
        <v>1.0164541467858081</v>
      </c>
      <c r="G976" s="3">
        <v>0.7</v>
      </c>
      <c r="H976" s="3" t="str">
        <f t="shared" si="61"/>
        <v/>
      </c>
      <c r="I976" s="10" t="str">
        <f t="shared" si="62"/>
        <v/>
      </c>
    </row>
    <row r="977" spans="1:9" x14ac:dyDescent="0.3">
      <c r="A977" s="10" t="s">
        <v>2825</v>
      </c>
      <c r="B977" s="10" t="s">
        <v>1044</v>
      </c>
      <c r="C977" s="10" t="s">
        <v>2040</v>
      </c>
      <c r="D977" s="3">
        <v>1506402.0899999999</v>
      </c>
      <c r="E977" s="3">
        <v>1752879.2800000003</v>
      </c>
      <c r="F977" s="3">
        <f t="shared" si="60"/>
        <v>1.1636197875960199</v>
      </c>
      <c r="G977" s="3">
        <v>0.7</v>
      </c>
      <c r="H977" s="3" t="str">
        <f t="shared" si="61"/>
        <v/>
      </c>
      <c r="I977" s="10" t="str">
        <f t="shared" si="62"/>
        <v/>
      </c>
    </row>
    <row r="978" spans="1:9" x14ac:dyDescent="0.3">
      <c r="A978" s="10" t="s">
        <v>2825</v>
      </c>
      <c r="B978" s="10" t="s">
        <v>1045</v>
      </c>
      <c r="C978" s="10" t="s">
        <v>2406</v>
      </c>
      <c r="D978" s="3">
        <v>6769526.0500000007</v>
      </c>
      <c r="E978" s="3">
        <v>6197349.8000000007</v>
      </c>
      <c r="F978" s="3">
        <f t="shared" si="60"/>
        <v>0.9154776500195313</v>
      </c>
      <c r="G978" s="3">
        <v>0.7</v>
      </c>
      <c r="H978" s="3" t="str">
        <f t="shared" si="61"/>
        <v/>
      </c>
      <c r="I978" s="10" t="str">
        <f t="shared" si="62"/>
        <v/>
      </c>
    </row>
    <row r="979" spans="1:9" x14ac:dyDescent="0.3">
      <c r="A979" s="10" t="s">
        <v>2825</v>
      </c>
      <c r="B979" s="10" t="s">
        <v>1046</v>
      </c>
      <c r="C979" s="10" t="s">
        <v>1789</v>
      </c>
      <c r="D979" s="3">
        <v>3043878.6500000004</v>
      </c>
      <c r="E979" s="3">
        <v>2352106.7199999997</v>
      </c>
      <c r="F979" s="3">
        <f t="shared" si="60"/>
        <v>0.77273340709558158</v>
      </c>
      <c r="G979" s="3">
        <v>0.7</v>
      </c>
      <c r="H979" s="3" t="str">
        <f t="shared" si="61"/>
        <v/>
      </c>
      <c r="I979" s="10" t="str">
        <f t="shared" si="62"/>
        <v/>
      </c>
    </row>
    <row r="980" spans="1:9" x14ac:dyDescent="0.3">
      <c r="A980" s="10" t="s">
        <v>2825</v>
      </c>
      <c r="B980" s="10" t="s">
        <v>1047</v>
      </c>
      <c r="C980" s="10" t="s">
        <v>2407</v>
      </c>
      <c r="D980" s="3">
        <v>15216927.75</v>
      </c>
      <c r="E980" s="3">
        <v>16730599.170000002</v>
      </c>
      <c r="F980" s="3">
        <f t="shared" si="60"/>
        <v>1.0994728663280933</v>
      </c>
      <c r="G980" s="3">
        <v>0.7</v>
      </c>
      <c r="H980" s="3" t="str">
        <f t="shared" si="61"/>
        <v/>
      </c>
      <c r="I980" s="10" t="str">
        <f t="shared" si="62"/>
        <v/>
      </c>
    </row>
    <row r="981" spans="1:9" x14ac:dyDescent="0.3">
      <c r="A981" s="10" t="s">
        <v>2825</v>
      </c>
      <c r="B981" s="10" t="s">
        <v>1048</v>
      </c>
      <c r="C981" s="10" t="s">
        <v>2408</v>
      </c>
      <c r="D981" s="3">
        <v>2832116.1900000004</v>
      </c>
      <c r="E981" s="3">
        <v>3641979.17</v>
      </c>
      <c r="F981" s="3">
        <f t="shared" si="60"/>
        <v>1.2859568342780454</v>
      </c>
      <c r="G981" s="3">
        <v>0.7</v>
      </c>
      <c r="H981" s="3" t="str">
        <f t="shared" si="61"/>
        <v/>
      </c>
      <c r="I981" s="10" t="str">
        <f t="shared" si="62"/>
        <v/>
      </c>
    </row>
    <row r="982" spans="1:9" x14ac:dyDescent="0.3">
      <c r="A982" s="10" t="s">
        <v>2825</v>
      </c>
      <c r="B982" s="10" t="s">
        <v>1049</v>
      </c>
      <c r="C982" s="10" t="s">
        <v>2409</v>
      </c>
      <c r="D982" s="3">
        <v>948405.66000000015</v>
      </c>
      <c r="E982" s="3">
        <v>851001.79999999981</v>
      </c>
      <c r="F982" s="3">
        <f t="shared" si="60"/>
        <v>0.89729725990880282</v>
      </c>
      <c r="G982" s="3">
        <v>0.7</v>
      </c>
      <c r="H982" s="3" t="str">
        <f t="shared" si="61"/>
        <v/>
      </c>
      <c r="I982" s="10" t="str">
        <f t="shared" si="62"/>
        <v/>
      </c>
    </row>
    <row r="983" spans="1:9" x14ac:dyDescent="0.3">
      <c r="A983" s="10" t="s">
        <v>2825</v>
      </c>
      <c r="B983" s="10" t="s">
        <v>1050</v>
      </c>
      <c r="C983" s="10" t="s">
        <v>1795</v>
      </c>
      <c r="D983" s="3">
        <v>1215676.8399999999</v>
      </c>
      <c r="E983" s="3">
        <v>1208472.9100000001</v>
      </c>
      <c r="F983" s="3">
        <f t="shared" si="60"/>
        <v>0.99407414062441157</v>
      </c>
      <c r="G983" s="3">
        <v>0.7</v>
      </c>
      <c r="H983" s="3" t="str">
        <f t="shared" si="61"/>
        <v/>
      </c>
      <c r="I983" s="10" t="str">
        <f t="shared" si="62"/>
        <v/>
      </c>
    </row>
    <row r="984" spans="1:9" x14ac:dyDescent="0.3">
      <c r="A984" s="10" t="s">
        <v>2825</v>
      </c>
      <c r="B984" s="10" t="s">
        <v>1051</v>
      </c>
      <c r="C984" s="10" t="s">
        <v>2410</v>
      </c>
      <c r="D984" s="3">
        <v>2555744.4699999997</v>
      </c>
      <c r="E984" s="3">
        <v>4770674.75</v>
      </c>
      <c r="F984" s="3">
        <f t="shared" si="60"/>
        <v>1.8666477834538757</v>
      </c>
      <c r="G984" s="3">
        <v>0.7</v>
      </c>
      <c r="H984" s="3" t="str">
        <f t="shared" si="61"/>
        <v/>
      </c>
      <c r="I984" s="10" t="str">
        <f t="shared" si="62"/>
        <v/>
      </c>
    </row>
    <row r="985" spans="1:9" x14ac:dyDescent="0.3">
      <c r="A985" s="10" t="s">
        <v>2825</v>
      </c>
      <c r="B985" s="10" t="s">
        <v>1052</v>
      </c>
      <c r="C985" s="10" t="s">
        <v>2411</v>
      </c>
      <c r="D985" s="3">
        <v>1035222.8499999996</v>
      </c>
      <c r="E985" s="3">
        <v>953037.19000000041</v>
      </c>
      <c r="F985" s="3">
        <f t="shared" si="60"/>
        <v>0.92061065885475846</v>
      </c>
      <c r="G985" s="3">
        <v>0.7</v>
      </c>
      <c r="H985" s="3" t="str">
        <f t="shared" si="61"/>
        <v/>
      </c>
      <c r="I985" s="10" t="str">
        <f t="shared" si="62"/>
        <v/>
      </c>
    </row>
    <row r="986" spans="1:9" x14ac:dyDescent="0.3">
      <c r="A986" s="10" t="s">
        <v>2825</v>
      </c>
      <c r="B986" s="10" t="s">
        <v>1053</v>
      </c>
      <c r="C986" s="10" t="s">
        <v>2412</v>
      </c>
      <c r="D986" s="3">
        <v>1135654.9900000002</v>
      </c>
      <c r="E986" s="3">
        <v>1042392.27</v>
      </c>
      <c r="F986" s="3">
        <f t="shared" si="60"/>
        <v>0.91787759414503156</v>
      </c>
      <c r="G986" s="3">
        <v>0.7</v>
      </c>
      <c r="H986" s="3" t="str">
        <f t="shared" si="61"/>
        <v/>
      </c>
      <c r="I986" s="10" t="str">
        <f t="shared" si="62"/>
        <v/>
      </c>
    </row>
    <row r="987" spans="1:9" x14ac:dyDescent="0.3">
      <c r="A987" s="10" t="s">
        <v>2825</v>
      </c>
      <c r="B987" s="10" t="s">
        <v>1054</v>
      </c>
      <c r="C987" s="10" t="s">
        <v>2413</v>
      </c>
      <c r="D987" s="3">
        <v>1853066.25</v>
      </c>
      <c r="E987" s="3">
        <v>1493005.04</v>
      </c>
      <c r="F987" s="3">
        <f t="shared" si="60"/>
        <v>0.8056943673762339</v>
      </c>
      <c r="G987" s="3">
        <v>0.7</v>
      </c>
      <c r="H987" s="3" t="str">
        <f t="shared" si="61"/>
        <v/>
      </c>
      <c r="I987" s="10" t="str">
        <f t="shared" si="62"/>
        <v/>
      </c>
    </row>
    <row r="988" spans="1:9" x14ac:dyDescent="0.3">
      <c r="A988" s="10" t="s">
        <v>2825</v>
      </c>
      <c r="B988" s="10" t="s">
        <v>1055</v>
      </c>
      <c r="C988" s="10" t="s">
        <v>2414</v>
      </c>
      <c r="D988" s="3">
        <v>6049208.8100000005</v>
      </c>
      <c r="E988" s="3">
        <v>5743592.3200000003</v>
      </c>
      <c r="F988" s="3">
        <f t="shared" si="60"/>
        <v>0.94947827069636237</v>
      </c>
      <c r="G988" s="3">
        <v>0.7</v>
      </c>
      <c r="H988" s="3" t="str">
        <f t="shared" si="61"/>
        <v/>
      </c>
      <c r="I988" s="10" t="str">
        <f t="shared" si="62"/>
        <v/>
      </c>
    </row>
    <row r="989" spans="1:9" x14ac:dyDescent="0.3">
      <c r="A989" s="10" t="s">
        <v>2825</v>
      </c>
      <c r="B989" s="10" t="s">
        <v>1056</v>
      </c>
      <c r="C989" s="10" t="s">
        <v>2415</v>
      </c>
      <c r="D989" s="3">
        <v>2130010.1100000003</v>
      </c>
      <c r="E989" s="3">
        <v>1804899.4800000004</v>
      </c>
      <c r="F989" s="3">
        <f t="shared" si="60"/>
        <v>0.84736662587953637</v>
      </c>
      <c r="G989" s="3">
        <v>0.7</v>
      </c>
      <c r="H989" s="3" t="str">
        <f t="shared" si="61"/>
        <v/>
      </c>
      <c r="I989" s="10" t="str">
        <f t="shared" si="62"/>
        <v/>
      </c>
    </row>
    <row r="990" spans="1:9" x14ac:dyDescent="0.3">
      <c r="A990" s="10" t="s">
        <v>2825</v>
      </c>
      <c r="B990" s="10" t="s">
        <v>1057</v>
      </c>
      <c r="C990" s="10" t="s">
        <v>2095</v>
      </c>
      <c r="D990" s="3">
        <v>2830116.6700000004</v>
      </c>
      <c r="E990" s="3">
        <v>3401308.9800000004</v>
      </c>
      <c r="F990" s="3">
        <f t="shared" si="60"/>
        <v>1.20182641799004</v>
      </c>
      <c r="G990" s="3">
        <v>0.7</v>
      </c>
      <c r="H990" s="3" t="str">
        <f t="shared" si="61"/>
        <v/>
      </c>
      <c r="I990" s="10" t="str">
        <f t="shared" si="62"/>
        <v/>
      </c>
    </row>
    <row r="991" spans="1:9" x14ac:dyDescent="0.3">
      <c r="A991" s="10" t="s">
        <v>2825</v>
      </c>
      <c r="B991" s="10" t="s">
        <v>1058</v>
      </c>
      <c r="C991" s="10" t="s">
        <v>2416</v>
      </c>
      <c r="D991" s="3">
        <v>1563350.79</v>
      </c>
      <c r="E991" s="3">
        <v>2027759.79</v>
      </c>
      <c r="F991" s="3">
        <f t="shared" si="60"/>
        <v>1.2970600091614755</v>
      </c>
      <c r="G991" s="3">
        <v>0.7</v>
      </c>
      <c r="H991" s="3" t="str">
        <f t="shared" si="61"/>
        <v/>
      </c>
      <c r="I991" s="10" t="str">
        <f t="shared" si="62"/>
        <v/>
      </c>
    </row>
    <row r="992" spans="1:9" x14ac:dyDescent="0.3">
      <c r="A992" s="10" t="s">
        <v>2825</v>
      </c>
      <c r="B992" s="10" t="s">
        <v>1059</v>
      </c>
      <c r="C992" s="10" t="s">
        <v>2417</v>
      </c>
      <c r="D992" s="3">
        <v>9531565.5799999982</v>
      </c>
      <c r="E992" s="3">
        <v>9610806.129999999</v>
      </c>
      <c r="F992" s="3">
        <f t="shared" si="60"/>
        <v>1.0083134873631117</v>
      </c>
      <c r="G992" s="3">
        <v>0.7</v>
      </c>
      <c r="H992" s="3" t="str">
        <f t="shared" si="61"/>
        <v/>
      </c>
      <c r="I992" s="10" t="str">
        <f t="shared" si="62"/>
        <v/>
      </c>
    </row>
    <row r="993" spans="1:9" x14ac:dyDescent="0.3">
      <c r="A993" s="10" t="s">
        <v>2825</v>
      </c>
      <c r="B993" s="10" t="s">
        <v>1060</v>
      </c>
      <c r="C993" s="10" t="s">
        <v>2418</v>
      </c>
      <c r="D993" s="3">
        <v>511417.25</v>
      </c>
      <c r="E993" s="3">
        <v>346959.62000000011</v>
      </c>
      <c r="F993" s="3">
        <f t="shared" si="60"/>
        <v>0.67842768307091739</v>
      </c>
      <c r="G993" s="3">
        <v>0.7</v>
      </c>
      <c r="H993" s="3">
        <f t="shared" si="61"/>
        <v>11032.454999999842</v>
      </c>
      <c r="I993" s="10">
        <f t="shared" si="62"/>
        <v>1</v>
      </c>
    </row>
    <row r="994" spans="1:9" x14ac:dyDescent="0.3">
      <c r="A994" s="10" t="s">
        <v>2825</v>
      </c>
      <c r="B994" s="10" t="s">
        <v>1061</v>
      </c>
      <c r="C994" s="10" t="s">
        <v>2419</v>
      </c>
      <c r="D994" s="3">
        <v>473142.90999999992</v>
      </c>
      <c r="E994" s="3">
        <v>265725.18999999994</v>
      </c>
      <c r="F994" s="3">
        <f t="shared" si="60"/>
        <v>0.56161718665508475</v>
      </c>
      <c r="G994" s="3">
        <v>0.7</v>
      </c>
      <c r="H994" s="3">
        <f t="shared" si="61"/>
        <v>65474.846999999951</v>
      </c>
      <c r="I994" s="10">
        <f t="shared" si="62"/>
        <v>1</v>
      </c>
    </row>
    <row r="995" spans="1:9" x14ac:dyDescent="0.3">
      <c r="A995" s="10" t="s">
        <v>2825</v>
      </c>
      <c r="B995" s="10" t="s">
        <v>1062</v>
      </c>
      <c r="C995" s="10" t="s">
        <v>2420</v>
      </c>
      <c r="D995" s="3">
        <v>1228577.0299999998</v>
      </c>
      <c r="E995" s="3">
        <v>1178100.7200000002</v>
      </c>
      <c r="F995" s="3">
        <f t="shared" si="60"/>
        <v>0.95891481871511175</v>
      </c>
      <c r="G995" s="3">
        <v>0.7</v>
      </c>
      <c r="H995" s="3" t="str">
        <f t="shared" si="61"/>
        <v/>
      </c>
      <c r="I995" s="10" t="str">
        <f t="shared" si="62"/>
        <v/>
      </c>
    </row>
    <row r="996" spans="1:9" x14ac:dyDescent="0.3">
      <c r="A996" s="10" t="s">
        <v>2825</v>
      </c>
      <c r="B996" s="10" t="s">
        <v>1063</v>
      </c>
      <c r="C996" s="10" t="s">
        <v>2238</v>
      </c>
      <c r="D996" s="3">
        <v>4533394.01</v>
      </c>
      <c r="E996" s="3">
        <v>4460743.6500000004</v>
      </c>
      <c r="F996" s="3">
        <f t="shared" si="60"/>
        <v>0.98397439978970647</v>
      </c>
      <c r="G996" s="3">
        <v>0.7</v>
      </c>
      <c r="H996" s="3" t="str">
        <f t="shared" si="61"/>
        <v/>
      </c>
      <c r="I996" s="10" t="str">
        <f t="shared" si="62"/>
        <v/>
      </c>
    </row>
    <row r="997" spans="1:9" x14ac:dyDescent="0.3">
      <c r="A997" s="10" t="s">
        <v>2825</v>
      </c>
      <c r="B997" s="10" t="s">
        <v>1064</v>
      </c>
      <c r="C997" s="10" t="s">
        <v>2421</v>
      </c>
      <c r="D997" s="3">
        <v>7320525.5999999996</v>
      </c>
      <c r="E997" s="3">
        <v>7751057.5399999991</v>
      </c>
      <c r="F997" s="3">
        <f t="shared" si="60"/>
        <v>1.0588116159309653</v>
      </c>
      <c r="G997" s="3">
        <v>0.7</v>
      </c>
      <c r="H997" s="3" t="str">
        <f t="shared" si="61"/>
        <v/>
      </c>
      <c r="I997" s="10" t="str">
        <f t="shared" si="62"/>
        <v/>
      </c>
    </row>
    <row r="998" spans="1:9" x14ac:dyDescent="0.3">
      <c r="A998" s="10" t="s">
        <v>2825</v>
      </c>
      <c r="B998" s="10" t="s">
        <v>1065</v>
      </c>
      <c r="C998" s="10" t="s">
        <v>2422</v>
      </c>
      <c r="D998" s="3">
        <v>1587614.4000000004</v>
      </c>
      <c r="E998" s="3">
        <v>1382370.0999999996</v>
      </c>
      <c r="F998" s="3">
        <f t="shared" si="60"/>
        <v>0.87072156815911927</v>
      </c>
      <c r="G998" s="3">
        <v>0.7</v>
      </c>
      <c r="H998" s="3" t="str">
        <f t="shared" si="61"/>
        <v/>
      </c>
      <c r="I998" s="10" t="str">
        <f t="shared" si="62"/>
        <v/>
      </c>
    </row>
    <row r="999" spans="1:9" x14ac:dyDescent="0.3">
      <c r="A999" s="10" t="s">
        <v>2825</v>
      </c>
      <c r="B999" s="10" t="s">
        <v>1066</v>
      </c>
      <c r="C999" s="10" t="s">
        <v>1629</v>
      </c>
      <c r="D999" s="3">
        <v>165202442.66</v>
      </c>
      <c r="E999" s="3">
        <v>165410382.11000001</v>
      </c>
      <c r="F999" s="3">
        <f t="shared" si="60"/>
        <v>1.0012586947665658</v>
      </c>
      <c r="G999" s="3">
        <v>0.7</v>
      </c>
      <c r="H999" s="3" t="str">
        <f t="shared" si="61"/>
        <v/>
      </c>
      <c r="I999" s="10" t="str">
        <f t="shared" si="62"/>
        <v/>
      </c>
    </row>
    <row r="1000" spans="1:9" x14ac:dyDescent="0.3">
      <c r="A1000" s="10" t="s">
        <v>2825</v>
      </c>
      <c r="B1000" s="10" t="s">
        <v>1067</v>
      </c>
      <c r="C1000" s="10" t="s">
        <v>2423</v>
      </c>
      <c r="D1000" s="3">
        <v>10028584.970000001</v>
      </c>
      <c r="E1000" s="3">
        <v>8960166.0899999999</v>
      </c>
      <c r="F1000" s="3">
        <f t="shared" si="60"/>
        <v>0.89346264869908154</v>
      </c>
      <c r="G1000" s="3">
        <v>0.7</v>
      </c>
      <c r="H1000" s="3" t="str">
        <f t="shared" si="61"/>
        <v/>
      </c>
      <c r="I1000" s="10" t="str">
        <f t="shared" si="62"/>
        <v/>
      </c>
    </row>
    <row r="1001" spans="1:9" x14ac:dyDescent="0.3">
      <c r="A1001" s="10" t="s">
        <v>2825</v>
      </c>
      <c r="B1001" s="10" t="s">
        <v>1068</v>
      </c>
      <c r="C1001" s="10" t="s">
        <v>2424</v>
      </c>
      <c r="D1001" s="3">
        <v>23200488.960000001</v>
      </c>
      <c r="E1001" s="3">
        <v>23704771.109999999</v>
      </c>
      <c r="F1001" s="3">
        <f t="shared" si="60"/>
        <v>1.0217358414673687</v>
      </c>
      <c r="G1001" s="3">
        <v>0.7</v>
      </c>
      <c r="H1001" s="3" t="str">
        <f t="shared" si="61"/>
        <v/>
      </c>
      <c r="I1001" s="10" t="str">
        <f t="shared" si="62"/>
        <v/>
      </c>
    </row>
    <row r="1002" spans="1:9" x14ac:dyDescent="0.3">
      <c r="A1002" s="10" t="s">
        <v>2825</v>
      </c>
      <c r="B1002" s="10" t="s">
        <v>1069</v>
      </c>
      <c r="C1002" s="10" t="s">
        <v>2425</v>
      </c>
      <c r="D1002" s="3">
        <v>1042193.77</v>
      </c>
      <c r="E1002" s="3">
        <v>1553769.52</v>
      </c>
      <c r="F1002" s="3">
        <f t="shared" si="60"/>
        <v>1.490864333222794</v>
      </c>
      <c r="G1002" s="3">
        <v>0.7</v>
      </c>
      <c r="H1002" s="3" t="str">
        <f t="shared" si="61"/>
        <v/>
      </c>
      <c r="I1002" s="10" t="str">
        <f t="shared" si="62"/>
        <v/>
      </c>
    </row>
    <row r="1003" spans="1:9" x14ac:dyDescent="0.3">
      <c r="A1003" s="10" t="s">
        <v>2825</v>
      </c>
      <c r="B1003" s="10" t="s">
        <v>1070</v>
      </c>
      <c r="C1003" s="10" t="s">
        <v>2426</v>
      </c>
      <c r="D1003" s="3">
        <v>2229988.6100000003</v>
      </c>
      <c r="E1003" s="3">
        <v>4689657.74</v>
      </c>
      <c r="F1003" s="3">
        <f t="shared" si="60"/>
        <v>2.1029962749450992</v>
      </c>
      <c r="G1003" s="3">
        <v>0.7</v>
      </c>
      <c r="H1003" s="3" t="str">
        <f t="shared" si="61"/>
        <v/>
      </c>
      <c r="I1003" s="10" t="str">
        <f t="shared" si="62"/>
        <v/>
      </c>
    </row>
    <row r="1004" spans="1:9" x14ac:dyDescent="0.3">
      <c r="A1004" s="10" t="s">
        <v>2825</v>
      </c>
      <c r="B1004" s="10" t="s">
        <v>1071</v>
      </c>
      <c r="C1004" s="10" t="s">
        <v>2427</v>
      </c>
      <c r="D1004" s="3">
        <v>1492151.0499999998</v>
      </c>
      <c r="E1004" s="3">
        <v>1562498.4500000002</v>
      </c>
      <c r="F1004" s="3">
        <f t="shared" si="60"/>
        <v>1.0471449589503692</v>
      </c>
      <c r="G1004" s="3">
        <v>0.7</v>
      </c>
      <c r="H1004" s="3" t="str">
        <f t="shared" si="61"/>
        <v/>
      </c>
      <c r="I1004" s="10" t="str">
        <f t="shared" si="62"/>
        <v/>
      </c>
    </row>
    <row r="1005" spans="1:9" x14ac:dyDescent="0.3">
      <c r="A1005" s="10" t="s">
        <v>2825</v>
      </c>
      <c r="B1005" s="10" t="s">
        <v>1072</v>
      </c>
      <c r="C1005" s="10" t="s">
        <v>2428</v>
      </c>
      <c r="D1005" s="3">
        <v>714639.73000000045</v>
      </c>
      <c r="E1005" s="3">
        <v>979453.29</v>
      </c>
      <c r="F1005" s="3">
        <f t="shared" si="60"/>
        <v>1.3705553286269145</v>
      </c>
      <c r="G1005" s="3">
        <v>0.7</v>
      </c>
      <c r="H1005" s="3" t="str">
        <f t="shared" si="61"/>
        <v/>
      </c>
      <c r="I1005" s="10" t="str">
        <f t="shared" si="62"/>
        <v/>
      </c>
    </row>
    <row r="1006" spans="1:9" x14ac:dyDescent="0.3">
      <c r="A1006" s="10" t="s">
        <v>2825</v>
      </c>
      <c r="B1006" s="10" t="s">
        <v>1073</v>
      </c>
      <c r="C1006" s="10" t="s">
        <v>2429</v>
      </c>
      <c r="D1006" s="3">
        <v>1027732.3299999996</v>
      </c>
      <c r="E1006" s="3">
        <v>1369613.3600000003</v>
      </c>
      <c r="F1006" s="3">
        <f t="shared" si="60"/>
        <v>1.3326557120179345</v>
      </c>
      <c r="G1006" s="3">
        <v>0.7</v>
      </c>
      <c r="H1006" s="3" t="str">
        <f t="shared" si="61"/>
        <v/>
      </c>
      <c r="I1006" s="10" t="str">
        <f t="shared" si="62"/>
        <v/>
      </c>
    </row>
    <row r="1007" spans="1:9" x14ac:dyDescent="0.3">
      <c r="A1007" s="10" t="s">
        <v>2825</v>
      </c>
      <c r="B1007" s="10" t="s">
        <v>1074</v>
      </c>
      <c r="C1007" s="10" t="s">
        <v>2430</v>
      </c>
      <c r="D1007" s="3">
        <v>1503776.6600000001</v>
      </c>
      <c r="E1007" s="3">
        <v>1367983.42</v>
      </c>
      <c r="F1007" s="3">
        <f t="shared" si="60"/>
        <v>0.90969853196152128</v>
      </c>
      <c r="G1007" s="3">
        <v>0.7</v>
      </c>
      <c r="H1007" s="3" t="str">
        <f t="shared" si="61"/>
        <v/>
      </c>
      <c r="I1007" s="10" t="str">
        <f t="shared" si="62"/>
        <v/>
      </c>
    </row>
    <row r="1008" spans="1:9" x14ac:dyDescent="0.3">
      <c r="A1008" s="10" t="s">
        <v>2825</v>
      </c>
      <c r="B1008" s="10" t="s">
        <v>1075</v>
      </c>
      <c r="C1008" s="10" t="s">
        <v>2431</v>
      </c>
      <c r="D1008" s="3">
        <v>5998200.4499999993</v>
      </c>
      <c r="E1008" s="3">
        <v>5245656.2799999993</v>
      </c>
      <c r="F1008" s="3">
        <f t="shared" si="60"/>
        <v>0.87453834257906471</v>
      </c>
      <c r="G1008" s="3">
        <v>0.7</v>
      </c>
      <c r="H1008" s="3" t="str">
        <f t="shared" si="61"/>
        <v/>
      </c>
      <c r="I1008" s="10" t="str">
        <f t="shared" si="62"/>
        <v/>
      </c>
    </row>
    <row r="1009" spans="1:9" x14ac:dyDescent="0.3">
      <c r="A1009" s="10" t="s">
        <v>2825</v>
      </c>
      <c r="B1009" s="10" t="s">
        <v>1076</v>
      </c>
      <c r="C1009" s="10" t="s">
        <v>2432</v>
      </c>
      <c r="D1009" s="3">
        <v>649917.27</v>
      </c>
      <c r="E1009" s="3">
        <v>399490.70999999996</v>
      </c>
      <c r="F1009" s="3">
        <f t="shared" si="60"/>
        <v>0.6146793268010865</v>
      </c>
      <c r="G1009" s="3">
        <v>0.7</v>
      </c>
      <c r="H1009" s="3">
        <f t="shared" si="61"/>
        <v>55451.379000000015</v>
      </c>
      <c r="I1009" s="10">
        <f t="shared" si="62"/>
        <v>1</v>
      </c>
    </row>
    <row r="1010" spans="1:9" x14ac:dyDescent="0.3">
      <c r="A1010" s="15" t="s">
        <v>2825</v>
      </c>
      <c r="B1010" s="15"/>
      <c r="C1010" s="15">
        <v>64</v>
      </c>
      <c r="D1010" s="18">
        <f>SUM(D946:D1009)</f>
        <v>478877154.48000008</v>
      </c>
      <c r="E1010" s="18">
        <f t="shared" ref="E1010:I1010" si="63">SUM(E946:E1009)</f>
        <v>472730491.48999995</v>
      </c>
      <c r="F1010" s="18"/>
      <c r="G1010" s="18"/>
      <c r="H1010" s="18">
        <f t="shared" si="63"/>
        <v>807969.02399999928</v>
      </c>
      <c r="I1010" s="15">
        <f t="shared" si="63"/>
        <v>9</v>
      </c>
    </row>
    <row r="1011" spans="1:9" x14ac:dyDescent="0.3">
      <c r="A1011" s="10" t="s">
        <v>74</v>
      </c>
      <c r="B1011" s="10" t="s">
        <v>1077</v>
      </c>
      <c r="C1011" s="10" t="s">
        <v>2433</v>
      </c>
      <c r="D1011" s="3">
        <v>5740066.7300000004</v>
      </c>
      <c r="E1011" s="3">
        <v>4479145.08</v>
      </c>
      <c r="F1011" s="3">
        <f t="shared" si="60"/>
        <v>0.78032979243779621</v>
      </c>
      <c r="G1011" s="3">
        <v>0.7</v>
      </c>
      <c r="H1011" s="3" t="str">
        <f t="shared" si="61"/>
        <v/>
      </c>
      <c r="I1011" s="10" t="str">
        <f t="shared" si="62"/>
        <v/>
      </c>
    </row>
    <row r="1012" spans="1:9" x14ac:dyDescent="0.3">
      <c r="A1012" s="10" t="s">
        <v>74</v>
      </c>
      <c r="B1012" s="10" t="s">
        <v>1078</v>
      </c>
      <c r="C1012" s="10" t="s">
        <v>2434</v>
      </c>
      <c r="D1012" s="3">
        <v>1896700.5099999998</v>
      </c>
      <c r="E1012" s="3">
        <v>1126278.5000000002</v>
      </c>
      <c r="F1012" s="3">
        <f t="shared" si="60"/>
        <v>0.59380935158814308</v>
      </c>
      <c r="G1012" s="3">
        <v>0.7</v>
      </c>
      <c r="H1012" s="3">
        <f t="shared" si="61"/>
        <v>201411.85699999961</v>
      </c>
      <c r="I1012" s="10">
        <f t="shared" si="62"/>
        <v>1</v>
      </c>
    </row>
    <row r="1013" spans="1:9" x14ac:dyDescent="0.3">
      <c r="A1013" s="10" t="s">
        <v>74</v>
      </c>
      <c r="B1013" s="10" t="s">
        <v>1079</v>
      </c>
      <c r="C1013" s="10" t="s">
        <v>1768</v>
      </c>
      <c r="D1013" s="3">
        <v>2808675.0599999996</v>
      </c>
      <c r="E1013" s="3">
        <v>2224352.98</v>
      </c>
      <c r="F1013" s="3">
        <f t="shared" si="60"/>
        <v>0.7919581056841799</v>
      </c>
      <c r="G1013" s="3">
        <v>0.7</v>
      </c>
      <c r="H1013" s="3" t="str">
        <f t="shared" si="61"/>
        <v/>
      </c>
      <c r="I1013" s="10" t="str">
        <f t="shared" si="62"/>
        <v/>
      </c>
    </row>
    <row r="1014" spans="1:9" x14ac:dyDescent="0.3">
      <c r="A1014" s="10" t="s">
        <v>74</v>
      </c>
      <c r="B1014" s="10" t="s">
        <v>1080</v>
      </c>
      <c r="C1014" s="10" t="s">
        <v>2435</v>
      </c>
      <c r="D1014" s="3">
        <v>8574408.7200000007</v>
      </c>
      <c r="E1014" s="3">
        <v>6683749.1899999995</v>
      </c>
      <c r="F1014" s="3">
        <f t="shared" si="60"/>
        <v>0.77949971925294448</v>
      </c>
      <c r="G1014" s="3">
        <v>0.7</v>
      </c>
      <c r="H1014" s="3" t="str">
        <f t="shared" si="61"/>
        <v/>
      </c>
      <c r="I1014" s="10" t="str">
        <f t="shared" si="62"/>
        <v/>
      </c>
    </row>
    <row r="1015" spans="1:9" x14ac:dyDescent="0.3">
      <c r="A1015" s="10" t="s">
        <v>74</v>
      </c>
      <c r="B1015" s="10" t="s">
        <v>1081</v>
      </c>
      <c r="C1015" s="10" t="s">
        <v>2436</v>
      </c>
      <c r="D1015" s="3">
        <v>2522588.0099999998</v>
      </c>
      <c r="E1015" s="3">
        <v>469451.66999999993</v>
      </c>
      <c r="F1015" s="3">
        <f t="shared" si="60"/>
        <v>0.18609922355097533</v>
      </c>
      <c r="G1015" s="3">
        <v>0.7</v>
      </c>
      <c r="H1015" s="3">
        <f t="shared" si="61"/>
        <v>1296359.9369999999</v>
      </c>
      <c r="I1015" s="10">
        <f t="shared" si="62"/>
        <v>1</v>
      </c>
    </row>
    <row r="1016" spans="1:9" x14ac:dyDescent="0.3">
      <c r="A1016" s="10" t="s">
        <v>74</v>
      </c>
      <c r="B1016" s="10" t="s">
        <v>1082</v>
      </c>
      <c r="C1016" s="10" t="s">
        <v>2437</v>
      </c>
      <c r="D1016" s="3">
        <v>2237353.79</v>
      </c>
      <c r="E1016" s="3">
        <v>1598430.7400000002</v>
      </c>
      <c r="F1016" s="3">
        <f t="shared" si="60"/>
        <v>0.71442913818292464</v>
      </c>
      <c r="G1016" s="3">
        <v>0.7</v>
      </c>
      <c r="H1016" s="3" t="str">
        <f t="shared" si="61"/>
        <v/>
      </c>
      <c r="I1016" s="10" t="str">
        <f t="shared" si="62"/>
        <v/>
      </c>
    </row>
    <row r="1017" spans="1:9" x14ac:dyDescent="0.3">
      <c r="A1017" s="10" t="s">
        <v>74</v>
      </c>
      <c r="B1017" s="10" t="s">
        <v>1083</v>
      </c>
      <c r="C1017" s="10" t="s">
        <v>2438</v>
      </c>
      <c r="D1017" s="3">
        <v>9364267.5</v>
      </c>
      <c r="E1017" s="3">
        <v>7108847.8399999999</v>
      </c>
      <c r="F1017" s="3">
        <f t="shared" si="60"/>
        <v>0.75914617347272484</v>
      </c>
      <c r="G1017" s="3">
        <v>0.7</v>
      </c>
      <c r="H1017" s="3" t="str">
        <f t="shared" si="61"/>
        <v/>
      </c>
      <c r="I1017" s="10" t="str">
        <f t="shared" si="62"/>
        <v/>
      </c>
    </row>
    <row r="1018" spans="1:9" x14ac:dyDescent="0.3">
      <c r="A1018" s="10" t="s">
        <v>74</v>
      </c>
      <c r="B1018" s="10" t="s">
        <v>1084</v>
      </c>
      <c r="C1018" s="10" t="s">
        <v>2439</v>
      </c>
      <c r="D1018" s="3">
        <v>3612383.39</v>
      </c>
      <c r="E1018" s="3">
        <v>2556842.2999999998</v>
      </c>
      <c r="F1018" s="3">
        <f t="shared" si="60"/>
        <v>0.70779926269121718</v>
      </c>
      <c r="G1018" s="3">
        <v>0.7</v>
      </c>
      <c r="H1018" s="3" t="str">
        <f t="shared" si="61"/>
        <v/>
      </c>
      <c r="I1018" s="10" t="str">
        <f t="shared" si="62"/>
        <v/>
      </c>
    </row>
    <row r="1019" spans="1:9" x14ac:dyDescent="0.3">
      <c r="A1019" s="10" t="s">
        <v>74</v>
      </c>
      <c r="B1019" s="10" t="s">
        <v>1085</v>
      </c>
      <c r="C1019" s="10" t="s">
        <v>2440</v>
      </c>
      <c r="D1019" s="3">
        <v>1458501.7599999998</v>
      </c>
      <c r="E1019" s="3">
        <v>697866.28000000026</v>
      </c>
      <c r="F1019" s="3">
        <f t="shared" si="60"/>
        <v>0.47848161664199867</v>
      </c>
      <c r="G1019" s="3">
        <v>0.7</v>
      </c>
      <c r="H1019" s="3">
        <f t="shared" si="61"/>
        <v>323084.95199999947</v>
      </c>
      <c r="I1019" s="10">
        <f t="shared" si="62"/>
        <v>1</v>
      </c>
    </row>
    <row r="1020" spans="1:9" x14ac:dyDescent="0.3">
      <c r="A1020" s="10" t="s">
        <v>74</v>
      </c>
      <c r="B1020" s="10" t="s">
        <v>1086</v>
      </c>
      <c r="C1020" s="10" t="s">
        <v>1774</v>
      </c>
      <c r="D1020" s="3">
        <v>2032473.6800000002</v>
      </c>
      <c r="E1020" s="3">
        <v>1450753.83</v>
      </c>
      <c r="F1020" s="3">
        <f t="shared" si="60"/>
        <v>0.71378726537801951</v>
      </c>
      <c r="G1020" s="3">
        <v>0.7</v>
      </c>
      <c r="H1020" s="3" t="str">
        <f t="shared" si="61"/>
        <v/>
      </c>
      <c r="I1020" s="10" t="str">
        <f t="shared" si="62"/>
        <v/>
      </c>
    </row>
    <row r="1021" spans="1:9" x14ac:dyDescent="0.3">
      <c r="A1021" s="10" t="s">
        <v>74</v>
      </c>
      <c r="B1021" s="10" t="s">
        <v>1087</v>
      </c>
      <c r="C1021" s="10" t="s">
        <v>2441</v>
      </c>
      <c r="D1021" s="3">
        <v>2290476.12</v>
      </c>
      <c r="E1021" s="3">
        <v>1662936.7000000002</v>
      </c>
      <c r="F1021" s="3">
        <f t="shared" si="60"/>
        <v>0.72602228221440701</v>
      </c>
      <c r="G1021" s="3">
        <v>0.7</v>
      </c>
      <c r="H1021" s="3" t="str">
        <f t="shared" si="61"/>
        <v/>
      </c>
      <c r="I1021" s="10" t="str">
        <f t="shared" si="62"/>
        <v/>
      </c>
    </row>
    <row r="1022" spans="1:9" x14ac:dyDescent="0.3">
      <c r="A1022" s="10" t="s">
        <v>74</v>
      </c>
      <c r="B1022" s="10" t="s">
        <v>1088</v>
      </c>
      <c r="C1022" s="10" t="s">
        <v>2442</v>
      </c>
      <c r="D1022" s="3">
        <v>12997222.949999999</v>
      </c>
      <c r="E1022" s="3">
        <v>13880236.969999999</v>
      </c>
      <c r="F1022" s="3">
        <f t="shared" si="60"/>
        <v>1.0679386683906964</v>
      </c>
      <c r="G1022" s="3">
        <v>0.7</v>
      </c>
      <c r="H1022" s="3" t="str">
        <f t="shared" si="61"/>
        <v/>
      </c>
      <c r="I1022" s="10" t="str">
        <f t="shared" si="62"/>
        <v/>
      </c>
    </row>
    <row r="1023" spans="1:9" x14ac:dyDescent="0.3">
      <c r="A1023" s="10" t="s">
        <v>74</v>
      </c>
      <c r="B1023" s="10" t="s">
        <v>1089</v>
      </c>
      <c r="C1023" s="10" t="s">
        <v>2443</v>
      </c>
      <c r="D1023" s="3">
        <v>1103983.7200000002</v>
      </c>
      <c r="E1023" s="3">
        <v>693296.33999999985</v>
      </c>
      <c r="F1023" s="3">
        <f t="shared" si="60"/>
        <v>0.62799507586941561</v>
      </c>
      <c r="G1023" s="3">
        <v>0.7</v>
      </c>
      <c r="H1023" s="3">
        <f t="shared" si="61"/>
        <v>79492.264000000199</v>
      </c>
      <c r="I1023" s="10">
        <f t="shared" si="62"/>
        <v>1</v>
      </c>
    </row>
    <row r="1024" spans="1:9" x14ac:dyDescent="0.3">
      <c r="A1024" s="10" t="s">
        <v>74</v>
      </c>
      <c r="B1024" s="10" t="s">
        <v>1090</v>
      </c>
      <c r="C1024" s="10" t="s">
        <v>2444</v>
      </c>
      <c r="D1024" s="3">
        <v>2749632.22</v>
      </c>
      <c r="E1024" s="3">
        <v>2318668.2000000002</v>
      </c>
      <c r="F1024" s="3">
        <f t="shared" si="60"/>
        <v>0.84326484943502733</v>
      </c>
      <c r="G1024" s="3">
        <v>0.7</v>
      </c>
      <c r="H1024" s="3" t="str">
        <f t="shared" si="61"/>
        <v/>
      </c>
      <c r="I1024" s="10" t="str">
        <f t="shared" si="62"/>
        <v/>
      </c>
    </row>
    <row r="1025" spans="1:9" x14ac:dyDescent="0.3">
      <c r="A1025" s="10" t="s">
        <v>74</v>
      </c>
      <c r="B1025" s="10" t="s">
        <v>1091</v>
      </c>
      <c r="C1025" s="10" t="s">
        <v>2445</v>
      </c>
      <c r="D1025" s="3">
        <v>4135850.45</v>
      </c>
      <c r="E1025" s="3">
        <v>3791030.55</v>
      </c>
      <c r="F1025" s="3">
        <f t="shared" si="60"/>
        <v>0.916626603362798</v>
      </c>
      <c r="G1025" s="3">
        <v>0.7</v>
      </c>
      <c r="H1025" s="3" t="str">
        <f t="shared" si="61"/>
        <v/>
      </c>
      <c r="I1025" s="10" t="str">
        <f t="shared" si="62"/>
        <v/>
      </c>
    </row>
    <row r="1026" spans="1:9" x14ac:dyDescent="0.3">
      <c r="A1026" s="10" t="s">
        <v>74</v>
      </c>
      <c r="B1026" s="10" t="s">
        <v>1092</v>
      </c>
      <c r="C1026" s="10" t="s">
        <v>2446</v>
      </c>
      <c r="D1026" s="3">
        <v>2756593.27</v>
      </c>
      <c r="E1026" s="3">
        <v>1511806.9700000002</v>
      </c>
      <c r="F1026" s="3">
        <f t="shared" si="60"/>
        <v>0.54843309183585154</v>
      </c>
      <c r="G1026" s="3">
        <v>0.7</v>
      </c>
      <c r="H1026" s="3">
        <f t="shared" si="61"/>
        <v>417808.31899999967</v>
      </c>
      <c r="I1026" s="10">
        <f t="shared" si="62"/>
        <v>1</v>
      </c>
    </row>
    <row r="1027" spans="1:9" x14ac:dyDescent="0.3">
      <c r="A1027" s="10" t="s">
        <v>74</v>
      </c>
      <c r="B1027" s="10" t="s">
        <v>1093</v>
      </c>
      <c r="C1027" s="10" t="s">
        <v>2447</v>
      </c>
      <c r="D1027" s="3">
        <v>2110681.81</v>
      </c>
      <c r="E1027" s="3">
        <v>995906.5</v>
      </c>
      <c r="F1027" s="3">
        <f t="shared" si="60"/>
        <v>0.47184113459527088</v>
      </c>
      <c r="G1027" s="3">
        <v>0.7</v>
      </c>
      <c r="H1027" s="3">
        <f t="shared" si="61"/>
        <v>481570.76699999999</v>
      </c>
      <c r="I1027" s="10">
        <f t="shared" si="62"/>
        <v>1</v>
      </c>
    </row>
    <row r="1028" spans="1:9" x14ac:dyDescent="0.3">
      <c r="A1028" s="10" t="s">
        <v>74</v>
      </c>
      <c r="B1028" s="10" t="s">
        <v>1094</v>
      </c>
      <c r="C1028" s="10" t="s">
        <v>2448</v>
      </c>
      <c r="D1028" s="3">
        <v>1553428.9</v>
      </c>
      <c r="E1028" s="3">
        <v>995109.14000000013</v>
      </c>
      <c r="F1028" s="3">
        <f t="shared" ref="F1028:F1091" si="64">E1028/D1028</f>
        <v>0.64058879038493499</v>
      </c>
      <c r="G1028" s="3">
        <v>0.7</v>
      </c>
      <c r="H1028" s="3">
        <f t="shared" ref="H1028:H1091" si="65">IF(F1028&lt;0.7,D1028*G1028-E1028,"")</f>
        <v>92291.089999999851</v>
      </c>
      <c r="I1028" s="10">
        <f t="shared" ref="I1028:I1091" si="66">IF(H1028="","",1)</f>
        <v>1</v>
      </c>
    </row>
    <row r="1029" spans="1:9" x14ac:dyDescent="0.3">
      <c r="A1029" s="10" t="s">
        <v>74</v>
      </c>
      <c r="B1029" s="10" t="s">
        <v>1095</v>
      </c>
      <c r="C1029" s="10" t="s">
        <v>2449</v>
      </c>
      <c r="D1029" s="3">
        <v>3356904.0300000003</v>
      </c>
      <c r="E1029" s="3">
        <v>3397959.71</v>
      </c>
      <c r="F1029" s="3">
        <f t="shared" si="64"/>
        <v>1.0122302215473225</v>
      </c>
      <c r="G1029" s="3">
        <v>0.7</v>
      </c>
      <c r="H1029" s="3" t="str">
        <f t="shared" si="65"/>
        <v/>
      </c>
      <c r="I1029" s="10" t="str">
        <f t="shared" si="66"/>
        <v/>
      </c>
    </row>
    <row r="1030" spans="1:9" x14ac:dyDescent="0.3">
      <c r="A1030" s="10" t="s">
        <v>74</v>
      </c>
      <c r="B1030" s="10" t="s">
        <v>1096</v>
      </c>
      <c r="C1030" s="10" t="s">
        <v>2450</v>
      </c>
      <c r="D1030" s="3">
        <v>34754363.07</v>
      </c>
      <c r="E1030" s="3">
        <v>32368628.400000002</v>
      </c>
      <c r="F1030" s="3">
        <f t="shared" si="64"/>
        <v>0.93135438375910373</v>
      </c>
      <c r="G1030" s="3">
        <v>0.7</v>
      </c>
      <c r="H1030" s="3" t="str">
        <f t="shared" si="65"/>
        <v/>
      </c>
      <c r="I1030" s="10" t="str">
        <f t="shared" si="66"/>
        <v/>
      </c>
    </row>
    <row r="1031" spans="1:9" x14ac:dyDescent="0.3">
      <c r="A1031" s="10" t="s">
        <v>74</v>
      </c>
      <c r="B1031" s="10" t="s">
        <v>1097</v>
      </c>
      <c r="C1031" s="10" t="s">
        <v>2451</v>
      </c>
      <c r="D1031" s="3">
        <v>1126905.69</v>
      </c>
      <c r="E1031" s="3">
        <v>496561.08999999985</v>
      </c>
      <c r="F1031" s="3">
        <f t="shared" si="64"/>
        <v>0.44064121284186603</v>
      </c>
      <c r="G1031" s="3">
        <v>0.7</v>
      </c>
      <c r="H1031" s="3">
        <f t="shared" si="65"/>
        <v>292272.89300000004</v>
      </c>
      <c r="I1031" s="10">
        <f t="shared" si="66"/>
        <v>1</v>
      </c>
    </row>
    <row r="1032" spans="1:9" x14ac:dyDescent="0.3">
      <c r="A1032" s="10" t="s">
        <v>74</v>
      </c>
      <c r="B1032" s="10" t="s">
        <v>1098</v>
      </c>
      <c r="C1032" s="10" t="s">
        <v>1547</v>
      </c>
      <c r="D1032" s="3">
        <v>11956280.039999999</v>
      </c>
      <c r="E1032" s="3">
        <v>5103998.7799999993</v>
      </c>
      <c r="F1032" s="3">
        <f t="shared" si="64"/>
        <v>0.42688852744536415</v>
      </c>
      <c r="G1032" s="3">
        <v>0.7</v>
      </c>
      <c r="H1032" s="3">
        <f t="shared" si="65"/>
        <v>3265397.2479999997</v>
      </c>
      <c r="I1032" s="10">
        <f t="shared" si="66"/>
        <v>1</v>
      </c>
    </row>
    <row r="1033" spans="1:9" x14ac:dyDescent="0.3">
      <c r="A1033" s="10" t="s">
        <v>74</v>
      </c>
      <c r="B1033" s="10" t="s">
        <v>1099</v>
      </c>
      <c r="C1033" s="10" t="s">
        <v>2452</v>
      </c>
      <c r="D1033" s="3">
        <v>13913480.600000001</v>
      </c>
      <c r="E1033" s="3">
        <v>9165875.5300000012</v>
      </c>
      <c r="F1033" s="3">
        <f t="shared" si="64"/>
        <v>0.65877660619298961</v>
      </c>
      <c r="G1033" s="3">
        <v>0.7</v>
      </c>
      <c r="H1033" s="3">
        <f t="shared" si="65"/>
        <v>573560.88999999873</v>
      </c>
      <c r="I1033" s="10">
        <f t="shared" si="66"/>
        <v>1</v>
      </c>
    </row>
    <row r="1034" spans="1:9" x14ac:dyDescent="0.3">
      <c r="A1034" s="10" t="s">
        <v>74</v>
      </c>
      <c r="B1034" s="10" t="s">
        <v>1100</v>
      </c>
      <c r="C1034" s="10" t="s">
        <v>2453</v>
      </c>
      <c r="D1034" s="3">
        <v>13930098.67</v>
      </c>
      <c r="E1034" s="3">
        <v>10906982.190000001</v>
      </c>
      <c r="F1034" s="3">
        <f t="shared" si="64"/>
        <v>0.78297953577955537</v>
      </c>
      <c r="G1034" s="3">
        <v>0.7</v>
      </c>
      <c r="H1034" s="3" t="str">
        <f t="shared" si="65"/>
        <v/>
      </c>
      <c r="I1034" s="10" t="str">
        <f t="shared" si="66"/>
        <v/>
      </c>
    </row>
    <row r="1035" spans="1:9" x14ac:dyDescent="0.3">
      <c r="A1035" s="10" t="s">
        <v>74</v>
      </c>
      <c r="B1035" s="10" t="s">
        <v>1101</v>
      </c>
      <c r="C1035" s="10" t="s">
        <v>2454</v>
      </c>
      <c r="D1035" s="3">
        <v>7398798.5099999998</v>
      </c>
      <c r="E1035" s="3">
        <v>6339626.5500000007</v>
      </c>
      <c r="F1035" s="3">
        <f t="shared" si="64"/>
        <v>0.85684541097200406</v>
      </c>
      <c r="G1035" s="3">
        <v>0.7</v>
      </c>
      <c r="H1035" s="3" t="str">
        <f t="shared" si="65"/>
        <v/>
      </c>
      <c r="I1035" s="10" t="str">
        <f t="shared" si="66"/>
        <v/>
      </c>
    </row>
    <row r="1036" spans="1:9" x14ac:dyDescent="0.3">
      <c r="A1036" s="10" t="s">
        <v>74</v>
      </c>
      <c r="B1036" s="10" t="s">
        <v>1102</v>
      </c>
      <c r="C1036" s="10" t="s">
        <v>1679</v>
      </c>
      <c r="D1036" s="3">
        <v>3847210.2199999997</v>
      </c>
      <c r="E1036" s="3">
        <v>2886606.81</v>
      </c>
      <c r="F1036" s="3">
        <f t="shared" si="64"/>
        <v>0.75031169209152293</v>
      </c>
      <c r="G1036" s="3">
        <v>0.7</v>
      </c>
      <c r="H1036" s="3" t="str">
        <f t="shared" si="65"/>
        <v/>
      </c>
      <c r="I1036" s="10" t="str">
        <f t="shared" si="66"/>
        <v/>
      </c>
    </row>
    <row r="1037" spans="1:9" x14ac:dyDescent="0.3">
      <c r="A1037" s="10" t="s">
        <v>74</v>
      </c>
      <c r="B1037" s="10" t="s">
        <v>1103</v>
      </c>
      <c r="C1037" s="10" t="s">
        <v>1679</v>
      </c>
      <c r="D1037" s="3">
        <v>4766396.5999999996</v>
      </c>
      <c r="E1037" s="3">
        <v>3701820.6100000003</v>
      </c>
      <c r="F1037" s="3">
        <f t="shared" si="64"/>
        <v>0.77664972528723286</v>
      </c>
      <c r="G1037" s="3">
        <v>0.7</v>
      </c>
      <c r="H1037" s="3" t="str">
        <f t="shared" si="65"/>
        <v/>
      </c>
      <c r="I1037" s="10" t="str">
        <f t="shared" si="66"/>
        <v/>
      </c>
    </row>
    <row r="1038" spans="1:9" x14ac:dyDescent="0.3">
      <c r="A1038" s="10" t="s">
        <v>74</v>
      </c>
      <c r="B1038" s="10" t="s">
        <v>1104</v>
      </c>
      <c r="C1038" s="10" t="s">
        <v>1796</v>
      </c>
      <c r="D1038" s="3">
        <v>4961247.3499999996</v>
      </c>
      <c r="E1038" s="3">
        <v>496223.76</v>
      </c>
      <c r="F1038" s="3">
        <f t="shared" si="64"/>
        <v>0.10001995969824001</v>
      </c>
      <c r="G1038" s="3">
        <v>0.7</v>
      </c>
      <c r="H1038" s="3">
        <f t="shared" si="65"/>
        <v>2976649.3849999998</v>
      </c>
      <c r="I1038" s="10">
        <f t="shared" si="66"/>
        <v>1</v>
      </c>
    </row>
    <row r="1039" spans="1:9" x14ac:dyDescent="0.3">
      <c r="A1039" s="10" t="s">
        <v>74</v>
      </c>
      <c r="B1039" s="10" t="s">
        <v>1105</v>
      </c>
      <c r="C1039" s="10" t="s">
        <v>2455</v>
      </c>
      <c r="D1039" s="3">
        <v>5729627.6600000001</v>
      </c>
      <c r="E1039" s="3">
        <v>5143343.42</v>
      </c>
      <c r="F1039" s="3">
        <f t="shared" si="64"/>
        <v>0.89767498434619042</v>
      </c>
      <c r="G1039" s="3">
        <v>0.7</v>
      </c>
      <c r="H1039" s="3" t="str">
        <f t="shared" si="65"/>
        <v/>
      </c>
      <c r="I1039" s="10" t="str">
        <f t="shared" si="66"/>
        <v/>
      </c>
    </row>
    <row r="1040" spans="1:9" x14ac:dyDescent="0.3">
      <c r="A1040" s="10" t="s">
        <v>74</v>
      </c>
      <c r="B1040" s="10" t="s">
        <v>1106</v>
      </c>
      <c r="C1040" s="10" t="s">
        <v>2456</v>
      </c>
      <c r="D1040" s="3">
        <v>1499854.37</v>
      </c>
      <c r="E1040" s="3">
        <v>704261.90000000037</v>
      </c>
      <c r="F1040" s="3">
        <f t="shared" si="64"/>
        <v>0.46955352071948181</v>
      </c>
      <c r="G1040" s="3">
        <v>0.7</v>
      </c>
      <c r="H1040" s="3">
        <f t="shared" si="65"/>
        <v>345636.15899999975</v>
      </c>
      <c r="I1040" s="10">
        <f t="shared" si="66"/>
        <v>1</v>
      </c>
    </row>
    <row r="1041" spans="1:9" x14ac:dyDescent="0.3">
      <c r="A1041" s="10" t="s">
        <v>74</v>
      </c>
      <c r="B1041" s="10" t="s">
        <v>1107</v>
      </c>
      <c r="C1041" s="10" t="s">
        <v>2457</v>
      </c>
      <c r="D1041" s="3">
        <v>2947528.96</v>
      </c>
      <c r="E1041" s="3">
        <v>667522.19999999995</v>
      </c>
      <c r="F1041" s="3">
        <f t="shared" si="64"/>
        <v>0.22646841101774959</v>
      </c>
      <c r="G1041" s="3">
        <v>0.7</v>
      </c>
      <c r="H1041" s="3">
        <f t="shared" si="65"/>
        <v>1395748.0719999999</v>
      </c>
      <c r="I1041" s="10">
        <f t="shared" si="66"/>
        <v>1</v>
      </c>
    </row>
    <row r="1042" spans="1:9" x14ac:dyDescent="0.3">
      <c r="A1042" s="10" t="s">
        <v>74</v>
      </c>
      <c r="B1042" s="10" t="s">
        <v>1108</v>
      </c>
      <c r="C1042" s="10" t="s">
        <v>2458</v>
      </c>
      <c r="D1042" s="3">
        <v>22287096.690000001</v>
      </c>
      <c r="E1042" s="3">
        <v>15584636.91</v>
      </c>
      <c r="F1042" s="3">
        <f t="shared" si="64"/>
        <v>0.69926725435676296</v>
      </c>
      <c r="G1042" s="3">
        <v>0.7</v>
      </c>
      <c r="H1042" s="3">
        <f t="shared" si="65"/>
        <v>16330.773000000045</v>
      </c>
      <c r="I1042" s="10">
        <f t="shared" si="66"/>
        <v>1</v>
      </c>
    </row>
    <row r="1043" spans="1:9" x14ac:dyDescent="0.3">
      <c r="A1043" s="10" t="s">
        <v>74</v>
      </c>
      <c r="B1043" s="10" t="s">
        <v>1109</v>
      </c>
      <c r="C1043" s="10" t="s">
        <v>2459</v>
      </c>
      <c r="D1043" s="3">
        <v>4636130.59</v>
      </c>
      <c r="E1043" s="3">
        <v>3500733.1900000004</v>
      </c>
      <c r="F1043" s="3">
        <f t="shared" si="64"/>
        <v>0.75509805473361369</v>
      </c>
      <c r="G1043" s="3">
        <v>0.7</v>
      </c>
      <c r="H1043" s="3" t="str">
        <f t="shared" si="65"/>
        <v/>
      </c>
      <c r="I1043" s="10" t="str">
        <f t="shared" si="66"/>
        <v/>
      </c>
    </row>
    <row r="1044" spans="1:9" x14ac:dyDescent="0.3">
      <c r="A1044" s="10" t="s">
        <v>74</v>
      </c>
      <c r="B1044" s="10" t="s">
        <v>1110</v>
      </c>
      <c r="C1044" s="10" t="s">
        <v>2460</v>
      </c>
      <c r="D1044" s="3">
        <v>6931394.3499999996</v>
      </c>
      <c r="E1044" s="3">
        <v>4611703.1400000006</v>
      </c>
      <c r="F1044" s="3">
        <f t="shared" si="64"/>
        <v>0.6653355597925259</v>
      </c>
      <c r="G1044" s="3">
        <v>0.7</v>
      </c>
      <c r="H1044" s="3">
        <f t="shared" si="65"/>
        <v>240272.9049999984</v>
      </c>
      <c r="I1044" s="10">
        <f t="shared" si="66"/>
        <v>1</v>
      </c>
    </row>
    <row r="1045" spans="1:9" x14ac:dyDescent="0.3">
      <c r="A1045" s="10" t="s">
        <v>74</v>
      </c>
      <c r="B1045" s="10" t="s">
        <v>1111</v>
      </c>
      <c r="C1045" s="10" t="s">
        <v>2461</v>
      </c>
      <c r="D1045" s="3">
        <v>1997659.65</v>
      </c>
      <c r="E1045" s="3">
        <v>863903.07000000007</v>
      </c>
      <c r="F1045" s="3">
        <f t="shared" si="64"/>
        <v>0.43245758605576284</v>
      </c>
      <c r="G1045" s="3">
        <v>0.7</v>
      </c>
      <c r="H1045" s="3">
        <f t="shared" si="65"/>
        <v>534458.68499999982</v>
      </c>
      <c r="I1045" s="10">
        <f t="shared" si="66"/>
        <v>1</v>
      </c>
    </row>
    <row r="1046" spans="1:9" x14ac:dyDescent="0.3">
      <c r="A1046" s="10" t="s">
        <v>74</v>
      </c>
      <c r="B1046" s="10" t="s">
        <v>1112</v>
      </c>
      <c r="C1046" s="10" t="s">
        <v>2462</v>
      </c>
      <c r="D1046" s="3">
        <v>30332302.109999999</v>
      </c>
      <c r="E1046" s="3">
        <v>33442153.350000001</v>
      </c>
      <c r="F1046" s="3">
        <f t="shared" si="64"/>
        <v>1.102526053865682</v>
      </c>
      <c r="G1046" s="3">
        <v>0.7</v>
      </c>
      <c r="H1046" s="3" t="str">
        <f t="shared" si="65"/>
        <v/>
      </c>
      <c r="I1046" s="10" t="str">
        <f t="shared" si="66"/>
        <v/>
      </c>
    </row>
    <row r="1047" spans="1:9" x14ac:dyDescent="0.3">
      <c r="A1047" s="10" t="s">
        <v>74</v>
      </c>
      <c r="B1047" s="10" t="s">
        <v>1113</v>
      </c>
      <c r="C1047" s="10" t="s">
        <v>2463</v>
      </c>
      <c r="D1047" s="3">
        <v>5666632.9699999997</v>
      </c>
      <c r="E1047" s="3">
        <v>2661121.1500000004</v>
      </c>
      <c r="F1047" s="3">
        <f t="shared" si="64"/>
        <v>0.46961240724224995</v>
      </c>
      <c r="G1047" s="3">
        <v>0.7</v>
      </c>
      <c r="H1047" s="3">
        <f t="shared" si="65"/>
        <v>1305521.9289999991</v>
      </c>
      <c r="I1047" s="10">
        <f t="shared" si="66"/>
        <v>1</v>
      </c>
    </row>
    <row r="1048" spans="1:9" x14ac:dyDescent="0.3">
      <c r="A1048" s="10" t="s">
        <v>74</v>
      </c>
      <c r="B1048" s="10" t="s">
        <v>1114</v>
      </c>
      <c r="C1048" s="10" t="s">
        <v>2464</v>
      </c>
      <c r="D1048" s="3">
        <v>1913796.7000000002</v>
      </c>
      <c r="E1048" s="3">
        <v>1210407.8599999999</v>
      </c>
      <c r="F1048" s="3">
        <f t="shared" si="64"/>
        <v>0.63246417971146029</v>
      </c>
      <c r="G1048" s="3">
        <v>0.7</v>
      </c>
      <c r="H1048" s="3">
        <f t="shared" si="65"/>
        <v>129249.83000000007</v>
      </c>
      <c r="I1048" s="10">
        <f t="shared" si="66"/>
        <v>1</v>
      </c>
    </row>
    <row r="1049" spans="1:9" x14ac:dyDescent="0.3">
      <c r="A1049" s="10" t="s">
        <v>74</v>
      </c>
      <c r="B1049" s="10" t="s">
        <v>1115</v>
      </c>
      <c r="C1049" s="10" t="s">
        <v>2465</v>
      </c>
      <c r="D1049" s="3">
        <v>3327236.9800000004</v>
      </c>
      <c r="E1049" s="3">
        <v>2639334.2299999995</v>
      </c>
      <c r="F1049" s="3">
        <f t="shared" si="64"/>
        <v>0.79325105060595924</v>
      </c>
      <c r="G1049" s="3">
        <v>0.7</v>
      </c>
      <c r="H1049" s="3" t="str">
        <f t="shared" si="65"/>
        <v/>
      </c>
      <c r="I1049" s="10" t="str">
        <f t="shared" si="66"/>
        <v/>
      </c>
    </row>
    <row r="1050" spans="1:9" x14ac:dyDescent="0.3">
      <c r="A1050" s="10" t="s">
        <v>74</v>
      </c>
      <c r="B1050" s="10" t="s">
        <v>1116</v>
      </c>
      <c r="C1050" s="10" t="s">
        <v>2466</v>
      </c>
      <c r="D1050" s="3">
        <v>1942605.2599999998</v>
      </c>
      <c r="E1050" s="3">
        <v>678907.39999999991</v>
      </c>
      <c r="F1050" s="3">
        <f t="shared" si="64"/>
        <v>0.34948294127444091</v>
      </c>
      <c r="G1050" s="3">
        <v>0.7</v>
      </c>
      <c r="H1050" s="3">
        <f t="shared" si="65"/>
        <v>680916.28199999989</v>
      </c>
      <c r="I1050" s="10">
        <f t="shared" si="66"/>
        <v>1</v>
      </c>
    </row>
    <row r="1051" spans="1:9" x14ac:dyDescent="0.3">
      <c r="A1051" s="10" t="s">
        <v>74</v>
      </c>
      <c r="B1051" s="10" t="s">
        <v>1117</v>
      </c>
      <c r="C1051" s="10" t="s">
        <v>2306</v>
      </c>
      <c r="D1051" s="3">
        <v>6556297.0199999996</v>
      </c>
      <c r="E1051" s="3">
        <v>5649414.8399999999</v>
      </c>
      <c r="F1051" s="3">
        <f t="shared" si="64"/>
        <v>0.86167768524922628</v>
      </c>
      <c r="G1051" s="3">
        <v>0.7</v>
      </c>
      <c r="H1051" s="3" t="str">
        <f t="shared" si="65"/>
        <v/>
      </c>
      <c r="I1051" s="10" t="str">
        <f t="shared" si="66"/>
        <v/>
      </c>
    </row>
    <row r="1052" spans="1:9" x14ac:dyDescent="0.3">
      <c r="A1052" s="10" t="s">
        <v>74</v>
      </c>
      <c r="B1052" s="10" t="s">
        <v>1118</v>
      </c>
      <c r="C1052" s="10" t="s">
        <v>2467</v>
      </c>
      <c r="D1052" s="3">
        <v>192383370.16999999</v>
      </c>
      <c r="E1052" s="3">
        <v>151447770.15000001</v>
      </c>
      <c r="F1052" s="3">
        <f t="shared" si="64"/>
        <v>0.78721861466598098</v>
      </c>
      <c r="G1052" s="3">
        <v>0.7</v>
      </c>
      <c r="H1052" s="3" t="str">
        <f t="shared" si="65"/>
        <v/>
      </c>
      <c r="I1052" s="10" t="str">
        <f t="shared" si="66"/>
        <v/>
      </c>
    </row>
    <row r="1053" spans="1:9" x14ac:dyDescent="0.3">
      <c r="A1053" s="10" t="s">
        <v>74</v>
      </c>
      <c r="B1053" s="10" t="s">
        <v>1119</v>
      </c>
      <c r="C1053" s="10" t="s">
        <v>1575</v>
      </c>
      <c r="D1053" s="3">
        <v>14169992.48</v>
      </c>
      <c r="E1053" s="3">
        <v>10228683.68</v>
      </c>
      <c r="F1053" s="3">
        <f t="shared" si="64"/>
        <v>0.72185526523299881</v>
      </c>
      <c r="G1053" s="3">
        <v>0.7</v>
      </c>
      <c r="H1053" s="3" t="str">
        <f t="shared" si="65"/>
        <v/>
      </c>
      <c r="I1053" s="10" t="str">
        <f t="shared" si="66"/>
        <v/>
      </c>
    </row>
    <row r="1054" spans="1:9" x14ac:dyDescent="0.3">
      <c r="A1054" s="10" t="s">
        <v>74</v>
      </c>
      <c r="B1054" s="10" t="s">
        <v>1120</v>
      </c>
      <c r="C1054" s="10" t="s">
        <v>2468</v>
      </c>
      <c r="D1054" s="3">
        <v>2165029.29</v>
      </c>
      <c r="E1054" s="3">
        <v>1089658.24</v>
      </c>
      <c r="F1054" s="3">
        <f t="shared" si="64"/>
        <v>0.50329953734713673</v>
      </c>
      <c r="G1054" s="3">
        <v>0.7</v>
      </c>
      <c r="H1054" s="3">
        <f t="shared" si="65"/>
        <v>425862.26300000004</v>
      </c>
      <c r="I1054" s="10">
        <f t="shared" si="66"/>
        <v>1</v>
      </c>
    </row>
    <row r="1055" spans="1:9" x14ac:dyDescent="0.3">
      <c r="A1055" s="10" t="s">
        <v>74</v>
      </c>
      <c r="B1055" s="10" t="s">
        <v>1121</v>
      </c>
      <c r="C1055" s="10" t="s">
        <v>2469</v>
      </c>
      <c r="D1055" s="3">
        <v>3855978.63</v>
      </c>
      <c r="E1055" s="3">
        <v>2488000.59</v>
      </c>
      <c r="F1055" s="3">
        <f t="shared" si="64"/>
        <v>0.64523194465940281</v>
      </c>
      <c r="G1055" s="3">
        <v>0.7</v>
      </c>
      <c r="H1055" s="3">
        <f t="shared" si="65"/>
        <v>211184.45099999988</v>
      </c>
      <c r="I1055" s="10">
        <f t="shared" si="66"/>
        <v>1</v>
      </c>
    </row>
    <row r="1056" spans="1:9" x14ac:dyDescent="0.3">
      <c r="A1056" s="10" t="s">
        <v>74</v>
      </c>
      <c r="B1056" s="10" t="s">
        <v>1122</v>
      </c>
      <c r="C1056" s="10" t="s">
        <v>1718</v>
      </c>
      <c r="D1056" s="3">
        <v>8588505.9600000009</v>
      </c>
      <c r="E1056" s="3">
        <v>9063096.5700000003</v>
      </c>
      <c r="F1056" s="3">
        <f t="shared" si="64"/>
        <v>1.0552588089488848</v>
      </c>
      <c r="G1056" s="3">
        <v>0.7</v>
      </c>
      <c r="H1056" s="3" t="str">
        <f t="shared" si="65"/>
        <v/>
      </c>
      <c r="I1056" s="10" t="str">
        <f t="shared" si="66"/>
        <v/>
      </c>
    </row>
    <row r="1057" spans="1:9" x14ac:dyDescent="0.3">
      <c r="A1057" s="10" t="s">
        <v>74</v>
      </c>
      <c r="B1057" s="10" t="s">
        <v>1123</v>
      </c>
      <c r="C1057" s="10" t="s">
        <v>2470</v>
      </c>
      <c r="D1057" s="3">
        <v>1102248.5</v>
      </c>
      <c r="E1057" s="3">
        <v>676414.08000000031</v>
      </c>
      <c r="F1057" s="3">
        <f t="shared" si="64"/>
        <v>0.6136674987536842</v>
      </c>
      <c r="G1057" s="3">
        <v>0.7</v>
      </c>
      <c r="H1057" s="3">
        <f t="shared" si="65"/>
        <v>95159.869999999646</v>
      </c>
      <c r="I1057" s="10">
        <f t="shared" si="66"/>
        <v>1</v>
      </c>
    </row>
    <row r="1058" spans="1:9" x14ac:dyDescent="0.3">
      <c r="A1058" s="10" t="s">
        <v>74</v>
      </c>
      <c r="B1058" s="10" t="s">
        <v>1124</v>
      </c>
      <c r="C1058" s="10" t="s">
        <v>2471</v>
      </c>
      <c r="D1058" s="3">
        <v>2063789.2999999998</v>
      </c>
      <c r="E1058" s="3">
        <v>780512.8</v>
      </c>
      <c r="F1058" s="3">
        <f t="shared" si="64"/>
        <v>0.37819403366419241</v>
      </c>
      <c r="G1058" s="3">
        <v>0.7</v>
      </c>
      <c r="H1058" s="3">
        <f t="shared" si="65"/>
        <v>664139.70999999973</v>
      </c>
      <c r="I1058" s="10">
        <f t="shared" si="66"/>
        <v>1</v>
      </c>
    </row>
    <row r="1059" spans="1:9" x14ac:dyDescent="0.3">
      <c r="A1059" s="10" t="s">
        <v>74</v>
      </c>
      <c r="B1059" s="10" t="s">
        <v>1125</v>
      </c>
      <c r="C1059" s="10" t="s">
        <v>2472</v>
      </c>
      <c r="D1059" s="3">
        <v>29151796.190000005</v>
      </c>
      <c r="E1059" s="3">
        <v>29833179.48</v>
      </c>
      <c r="F1059" s="3">
        <f t="shared" si="64"/>
        <v>1.0233736297262441</v>
      </c>
      <c r="G1059" s="3">
        <v>0.7</v>
      </c>
      <c r="H1059" s="3" t="str">
        <f t="shared" si="65"/>
        <v/>
      </c>
      <c r="I1059" s="10" t="str">
        <f t="shared" si="66"/>
        <v/>
      </c>
    </row>
    <row r="1060" spans="1:9" x14ac:dyDescent="0.3">
      <c r="A1060" s="10" t="s">
        <v>74</v>
      </c>
      <c r="B1060" s="10" t="s">
        <v>1126</v>
      </c>
      <c r="C1060" s="10" t="s">
        <v>2473</v>
      </c>
      <c r="D1060" s="3">
        <v>2224912.5099999998</v>
      </c>
      <c r="E1060" s="3">
        <v>1364156.4500000002</v>
      </c>
      <c r="F1060" s="3">
        <f t="shared" si="64"/>
        <v>0.61312813149673029</v>
      </c>
      <c r="G1060" s="3">
        <v>0.7</v>
      </c>
      <c r="H1060" s="3">
        <f t="shared" si="65"/>
        <v>193282.30699999956</v>
      </c>
      <c r="I1060" s="10">
        <f t="shared" si="66"/>
        <v>1</v>
      </c>
    </row>
    <row r="1061" spans="1:9" x14ac:dyDescent="0.3">
      <c r="A1061" s="10" t="s">
        <v>74</v>
      </c>
      <c r="B1061" s="10" t="s">
        <v>1127</v>
      </c>
      <c r="C1061" s="10" t="s">
        <v>1585</v>
      </c>
      <c r="D1061" s="3">
        <v>3267760.6100000003</v>
      </c>
      <c r="E1061" s="3">
        <v>2483873.3600000003</v>
      </c>
      <c r="F1061" s="3">
        <f t="shared" si="64"/>
        <v>0.7601148481926282</v>
      </c>
      <c r="G1061" s="3">
        <v>0.7</v>
      </c>
      <c r="H1061" s="3" t="str">
        <f t="shared" si="65"/>
        <v/>
      </c>
      <c r="I1061" s="10" t="str">
        <f t="shared" si="66"/>
        <v/>
      </c>
    </row>
    <row r="1062" spans="1:9" x14ac:dyDescent="0.3">
      <c r="A1062" s="15" t="s">
        <v>74</v>
      </c>
      <c r="B1062" s="15"/>
      <c r="C1062" s="15">
        <v>51</v>
      </c>
      <c r="D1062" s="18">
        <f>SUM(D1011:D1061)</f>
        <v>524698520.31999993</v>
      </c>
      <c r="E1062" s="18">
        <f t="shared" ref="E1062:I1062" si="67">SUM(E1011:E1061)</f>
        <v>415921781.26999998</v>
      </c>
      <c r="F1062" s="18"/>
      <c r="G1062" s="18"/>
      <c r="H1062" s="18">
        <f t="shared" si="67"/>
        <v>16237662.837999994</v>
      </c>
      <c r="I1062" s="15">
        <f t="shared" si="67"/>
        <v>24</v>
      </c>
    </row>
    <row r="1063" spans="1:9" x14ac:dyDescent="0.3">
      <c r="A1063" s="10" t="s">
        <v>75</v>
      </c>
      <c r="B1063" s="10" t="s">
        <v>1128</v>
      </c>
      <c r="C1063" s="10" t="s">
        <v>2474</v>
      </c>
      <c r="D1063" s="3">
        <v>7149395.4900000002</v>
      </c>
      <c r="E1063" s="3">
        <v>11032099.620000001</v>
      </c>
      <c r="F1063" s="3">
        <f t="shared" si="64"/>
        <v>1.54308145848566</v>
      </c>
      <c r="G1063" s="3">
        <v>0.7</v>
      </c>
      <c r="H1063" s="3" t="str">
        <f t="shared" si="65"/>
        <v/>
      </c>
      <c r="I1063" s="10" t="str">
        <f t="shared" si="66"/>
        <v/>
      </c>
    </row>
    <row r="1064" spans="1:9" x14ac:dyDescent="0.3">
      <c r="A1064" s="10" t="s">
        <v>75</v>
      </c>
      <c r="B1064" s="10" t="s">
        <v>1129</v>
      </c>
      <c r="C1064" s="10" t="s">
        <v>2475</v>
      </c>
      <c r="D1064" s="3">
        <v>7188528.0199999996</v>
      </c>
      <c r="E1064" s="3">
        <v>8843289.3200000003</v>
      </c>
      <c r="F1064" s="3">
        <f t="shared" si="64"/>
        <v>1.2301947346377597</v>
      </c>
      <c r="G1064" s="3">
        <v>0.7</v>
      </c>
      <c r="H1064" s="3" t="str">
        <f t="shared" si="65"/>
        <v/>
      </c>
      <c r="I1064" s="10" t="str">
        <f t="shared" si="66"/>
        <v/>
      </c>
    </row>
    <row r="1065" spans="1:9" x14ac:dyDescent="0.3">
      <c r="A1065" s="10" t="s">
        <v>75</v>
      </c>
      <c r="B1065" s="10" t="s">
        <v>1130</v>
      </c>
      <c r="C1065" s="10" t="s">
        <v>2476</v>
      </c>
      <c r="D1065" s="3">
        <v>3448151.16</v>
      </c>
      <c r="E1065" s="3">
        <v>4396492.32</v>
      </c>
      <c r="F1065" s="3">
        <f t="shared" si="64"/>
        <v>1.2750288824344929</v>
      </c>
      <c r="G1065" s="3">
        <v>0.7</v>
      </c>
      <c r="H1065" s="3" t="str">
        <f t="shared" si="65"/>
        <v/>
      </c>
      <c r="I1065" s="10" t="str">
        <f t="shared" si="66"/>
        <v/>
      </c>
    </row>
    <row r="1066" spans="1:9" x14ac:dyDescent="0.3">
      <c r="A1066" s="10" t="s">
        <v>75</v>
      </c>
      <c r="B1066" s="10" t="s">
        <v>1131</v>
      </c>
      <c r="C1066" s="10" t="s">
        <v>2477</v>
      </c>
      <c r="D1066" s="3">
        <v>1812553.3499999996</v>
      </c>
      <c r="E1066" s="3">
        <v>2069110.63</v>
      </c>
      <c r="F1066" s="3">
        <f t="shared" si="64"/>
        <v>1.1415446778435516</v>
      </c>
      <c r="G1066" s="3">
        <v>0.7</v>
      </c>
      <c r="H1066" s="3" t="str">
        <f t="shared" si="65"/>
        <v/>
      </c>
      <c r="I1066" s="10" t="str">
        <f t="shared" si="66"/>
        <v/>
      </c>
    </row>
    <row r="1067" spans="1:9" x14ac:dyDescent="0.3">
      <c r="A1067" s="10" t="s">
        <v>75</v>
      </c>
      <c r="B1067" s="10" t="s">
        <v>1132</v>
      </c>
      <c r="C1067" s="10" t="s">
        <v>2478</v>
      </c>
      <c r="D1067" s="3">
        <v>935096.00999999978</v>
      </c>
      <c r="E1067" s="3">
        <v>723983.25</v>
      </c>
      <c r="F1067" s="3">
        <f t="shared" si="64"/>
        <v>0.77423413452486034</v>
      </c>
      <c r="G1067" s="3">
        <v>0.7</v>
      </c>
      <c r="H1067" s="3" t="str">
        <f t="shared" si="65"/>
        <v/>
      </c>
      <c r="I1067" s="10" t="str">
        <f t="shared" si="66"/>
        <v/>
      </c>
    </row>
    <row r="1068" spans="1:9" x14ac:dyDescent="0.3">
      <c r="A1068" s="10" t="s">
        <v>75</v>
      </c>
      <c r="B1068" s="10" t="s">
        <v>1133</v>
      </c>
      <c r="C1068" s="10" t="s">
        <v>2479</v>
      </c>
      <c r="D1068" s="3">
        <v>1351013.5099999998</v>
      </c>
      <c r="E1068" s="3">
        <v>1124858.6299999999</v>
      </c>
      <c r="F1068" s="3">
        <f t="shared" si="64"/>
        <v>0.83260353924958164</v>
      </c>
      <c r="G1068" s="3">
        <v>0.7</v>
      </c>
      <c r="H1068" s="3" t="str">
        <f t="shared" si="65"/>
        <v/>
      </c>
      <c r="I1068" s="10" t="str">
        <f t="shared" si="66"/>
        <v/>
      </c>
    </row>
    <row r="1069" spans="1:9" x14ac:dyDescent="0.3">
      <c r="A1069" s="10" t="s">
        <v>75</v>
      </c>
      <c r="B1069" s="10" t="s">
        <v>1134</v>
      </c>
      <c r="C1069" s="10" t="s">
        <v>2480</v>
      </c>
      <c r="D1069" s="3">
        <v>9982346.25</v>
      </c>
      <c r="E1069" s="3">
        <v>8293544.4199999999</v>
      </c>
      <c r="F1069" s="3">
        <f t="shared" si="64"/>
        <v>0.83082115289278813</v>
      </c>
      <c r="G1069" s="3">
        <v>0.7</v>
      </c>
      <c r="H1069" s="3" t="str">
        <f t="shared" si="65"/>
        <v/>
      </c>
      <c r="I1069" s="10" t="str">
        <f t="shared" si="66"/>
        <v/>
      </c>
    </row>
    <row r="1070" spans="1:9" x14ac:dyDescent="0.3">
      <c r="A1070" s="10" t="s">
        <v>75</v>
      </c>
      <c r="B1070" s="10" t="s">
        <v>1135</v>
      </c>
      <c r="C1070" s="10" t="s">
        <v>2481</v>
      </c>
      <c r="D1070" s="3">
        <v>8518942.3200000003</v>
      </c>
      <c r="E1070" s="3">
        <v>10621082.619999999</v>
      </c>
      <c r="F1070" s="3">
        <f t="shared" si="64"/>
        <v>1.2467607152433449</v>
      </c>
      <c r="G1070" s="3">
        <v>0.7</v>
      </c>
      <c r="H1070" s="3" t="str">
        <f t="shared" si="65"/>
        <v/>
      </c>
      <c r="I1070" s="10" t="str">
        <f t="shared" si="66"/>
        <v/>
      </c>
    </row>
    <row r="1071" spans="1:9" x14ac:dyDescent="0.3">
      <c r="A1071" s="10" t="s">
        <v>75</v>
      </c>
      <c r="B1071" s="10" t="s">
        <v>1136</v>
      </c>
      <c r="C1071" s="10" t="s">
        <v>2482</v>
      </c>
      <c r="D1071" s="3">
        <v>1269915.4800000004</v>
      </c>
      <c r="E1071" s="3">
        <v>1014410.2200000002</v>
      </c>
      <c r="F1071" s="3">
        <f t="shared" si="64"/>
        <v>0.79880136589877604</v>
      </c>
      <c r="G1071" s="3">
        <v>0.7</v>
      </c>
      <c r="H1071" s="3" t="str">
        <f t="shared" si="65"/>
        <v/>
      </c>
      <c r="I1071" s="10" t="str">
        <f t="shared" si="66"/>
        <v/>
      </c>
    </row>
    <row r="1072" spans="1:9" x14ac:dyDescent="0.3">
      <c r="A1072" s="10" t="s">
        <v>75</v>
      </c>
      <c r="B1072" s="10" t="s">
        <v>1137</v>
      </c>
      <c r="C1072" s="10" t="s">
        <v>2483</v>
      </c>
      <c r="D1072" s="3">
        <v>7030395.2899999991</v>
      </c>
      <c r="E1072" s="3">
        <v>7378855.4199999999</v>
      </c>
      <c r="F1072" s="3">
        <f t="shared" si="64"/>
        <v>1.0495647990797401</v>
      </c>
      <c r="G1072" s="3">
        <v>0.7</v>
      </c>
      <c r="H1072" s="3" t="str">
        <f t="shared" si="65"/>
        <v/>
      </c>
      <c r="I1072" s="10" t="str">
        <f t="shared" si="66"/>
        <v/>
      </c>
    </row>
    <row r="1073" spans="1:9" x14ac:dyDescent="0.3">
      <c r="A1073" s="10" t="s">
        <v>75</v>
      </c>
      <c r="B1073" s="10" t="s">
        <v>1138</v>
      </c>
      <c r="C1073" s="10" t="s">
        <v>2484</v>
      </c>
      <c r="D1073" s="3">
        <v>3200205.5300000003</v>
      </c>
      <c r="E1073" s="3">
        <v>2595769.0299999998</v>
      </c>
      <c r="F1073" s="3">
        <f t="shared" si="64"/>
        <v>0.81112572479055733</v>
      </c>
      <c r="G1073" s="3">
        <v>0.7</v>
      </c>
      <c r="H1073" s="3" t="str">
        <f t="shared" si="65"/>
        <v/>
      </c>
      <c r="I1073" s="10" t="str">
        <f t="shared" si="66"/>
        <v/>
      </c>
    </row>
    <row r="1074" spans="1:9" x14ac:dyDescent="0.3">
      <c r="A1074" s="10" t="s">
        <v>75</v>
      </c>
      <c r="B1074" s="10" t="s">
        <v>1139</v>
      </c>
      <c r="C1074" s="10" t="s">
        <v>2485</v>
      </c>
      <c r="D1074" s="3">
        <v>6338386.8200000003</v>
      </c>
      <c r="E1074" s="3">
        <v>6551349.6199999992</v>
      </c>
      <c r="F1074" s="3">
        <f t="shared" si="64"/>
        <v>1.033598896067375</v>
      </c>
      <c r="G1074" s="3">
        <v>0.7</v>
      </c>
      <c r="H1074" s="3" t="str">
        <f t="shared" si="65"/>
        <v/>
      </c>
      <c r="I1074" s="10" t="str">
        <f t="shared" si="66"/>
        <v/>
      </c>
    </row>
    <row r="1075" spans="1:9" x14ac:dyDescent="0.3">
      <c r="A1075" s="10" t="s">
        <v>75</v>
      </c>
      <c r="B1075" s="10" t="s">
        <v>1140</v>
      </c>
      <c r="C1075" s="10" t="s">
        <v>2486</v>
      </c>
      <c r="D1075" s="3">
        <v>1091191.7799999998</v>
      </c>
      <c r="E1075" s="3">
        <v>962389.70000000019</v>
      </c>
      <c r="F1075" s="3">
        <f t="shared" si="64"/>
        <v>0.88196201404669705</v>
      </c>
      <c r="G1075" s="3">
        <v>0.7</v>
      </c>
      <c r="H1075" s="3" t="str">
        <f t="shared" si="65"/>
        <v/>
      </c>
      <c r="I1075" s="10" t="str">
        <f t="shared" si="66"/>
        <v/>
      </c>
    </row>
    <row r="1076" spans="1:9" x14ac:dyDescent="0.3">
      <c r="A1076" s="10" t="s">
        <v>75</v>
      </c>
      <c r="B1076" s="10" t="s">
        <v>1141</v>
      </c>
      <c r="C1076" s="10" t="s">
        <v>2487</v>
      </c>
      <c r="D1076" s="3">
        <v>2610942.5999999996</v>
      </c>
      <c r="E1076" s="3">
        <v>2464232.34</v>
      </c>
      <c r="F1076" s="3">
        <f t="shared" si="64"/>
        <v>0.94380946559300083</v>
      </c>
      <c r="G1076" s="3">
        <v>0.7</v>
      </c>
      <c r="H1076" s="3" t="str">
        <f t="shared" si="65"/>
        <v/>
      </c>
      <c r="I1076" s="10" t="str">
        <f t="shared" si="66"/>
        <v/>
      </c>
    </row>
    <row r="1077" spans="1:9" x14ac:dyDescent="0.3">
      <c r="A1077" s="10" t="s">
        <v>75</v>
      </c>
      <c r="B1077" s="10" t="s">
        <v>1142</v>
      </c>
      <c r="C1077" s="10" t="s">
        <v>2488</v>
      </c>
      <c r="D1077" s="3">
        <v>1819563.0499999998</v>
      </c>
      <c r="E1077" s="3">
        <v>1680192.7199999997</v>
      </c>
      <c r="F1077" s="3">
        <f t="shared" si="64"/>
        <v>0.92340450637310967</v>
      </c>
      <c r="G1077" s="3">
        <v>0.7</v>
      </c>
      <c r="H1077" s="3" t="str">
        <f t="shared" si="65"/>
        <v/>
      </c>
      <c r="I1077" s="10" t="str">
        <f t="shared" si="66"/>
        <v/>
      </c>
    </row>
    <row r="1078" spans="1:9" x14ac:dyDescent="0.3">
      <c r="A1078" s="10" t="s">
        <v>75</v>
      </c>
      <c r="B1078" s="10" t="s">
        <v>1143</v>
      </c>
      <c r="C1078" s="10" t="s">
        <v>2489</v>
      </c>
      <c r="D1078" s="3">
        <v>14643681.219999999</v>
      </c>
      <c r="E1078" s="3">
        <v>5154507.8099999996</v>
      </c>
      <c r="F1078" s="3">
        <f t="shared" si="64"/>
        <v>0.35199535776291641</v>
      </c>
      <c r="G1078" s="3">
        <v>0.7</v>
      </c>
      <c r="H1078" s="3">
        <f t="shared" si="65"/>
        <v>5096069.0439999988</v>
      </c>
      <c r="I1078" s="10">
        <f t="shared" si="66"/>
        <v>1</v>
      </c>
    </row>
    <row r="1079" spans="1:9" x14ac:dyDescent="0.3">
      <c r="A1079" s="10" t="s">
        <v>75</v>
      </c>
      <c r="B1079" s="10" t="s">
        <v>1144</v>
      </c>
      <c r="C1079" s="10" t="s">
        <v>2335</v>
      </c>
      <c r="D1079" s="3">
        <v>2034015.87</v>
      </c>
      <c r="E1079" s="3">
        <v>1607729.4300000002</v>
      </c>
      <c r="F1079" s="3">
        <f t="shared" si="64"/>
        <v>0.79042128122628663</v>
      </c>
      <c r="G1079" s="3">
        <v>0.7</v>
      </c>
      <c r="H1079" s="3" t="str">
        <f t="shared" si="65"/>
        <v/>
      </c>
      <c r="I1079" s="10" t="str">
        <f t="shared" si="66"/>
        <v/>
      </c>
    </row>
    <row r="1080" spans="1:9" x14ac:dyDescent="0.3">
      <c r="A1080" s="10" t="s">
        <v>75</v>
      </c>
      <c r="B1080" s="10" t="s">
        <v>1145</v>
      </c>
      <c r="C1080" s="10" t="s">
        <v>2490</v>
      </c>
      <c r="D1080" s="3">
        <v>8053157.8100000005</v>
      </c>
      <c r="E1080" s="3">
        <v>6901899.0600000005</v>
      </c>
      <c r="F1080" s="3">
        <f t="shared" si="64"/>
        <v>0.85704256924278499</v>
      </c>
      <c r="G1080" s="3">
        <v>0.7</v>
      </c>
      <c r="H1080" s="3" t="str">
        <f t="shared" si="65"/>
        <v/>
      </c>
      <c r="I1080" s="10" t="str">
        <f t="shared" si="66"/>
        <v/>
      </c>
    </row>
    <row r="1081" spans="1:9" x14ac:dyDescent="0.3">
      <c r="A1081" s="10" t="s">
        <v>75</v>
      </c>
      <c r="B1081" s="10" t="s">
        <v>1146</v>
      </c>
      <c r="C1081" s="10" t="s">
        <v>2491</v>
      </c>
      <c r="D1081" s="3">
        <v>1538796.9299999997</v>
      </c>
      <c r="E1081" s="3">
        <v>1779728.9900000002</v>
      </c>
      <c r="F1081" s="3">
        <f t="shared" si="64"/>
        <v>1.1565717056635931</v>
      </c>
      <c r="G1081" s="3">
        <v>0.7</v>
      </c>
      <c r="H1081" s="3" t="str">
        <f t="shared" si="65"/>
        <v/>
      </c>
      <c r="I1081" s="10" t="str">
        <f t="shared" si="66"/>
        <v/>
      </c>
    </row>
    <row r="1082" spans="1:9" x14ac:dyDescent="0.3">
      <c r="A1082" s="10" t="s">
        <v>75</v>
      </c>
      <c r="B1082" s="10" t="s">
        <v>1147</v>
      </c>
      <c r="C1082" s="10" t="s">
        <v>2492</v>
      </c>
      <c r="D1082" s="3">
        <v>11665194.939999999</v>
      </c>
      <c r="E1082" s="3">
        <v>11049324.010000002</v>
      </c>
      <c r="F1082" s="3">
        <f t="shared" si="64"/>
        <v>0.94720440308389753</v>
      </c>
      <c r="G1082" s="3">
        <v>0.7</v>
      </c>
      <c r="H1082" s="3" t="str">
        <f t="shared" si="65"/>
        <v/>
      </c>
      <c r="I1082" s="10" t="str">
        <f t="shared" si="66"/>
        <v/>
      </c>
    </row>
    <row r="1083" spans="1:9" x14ac:dyDescent="0.3">
      <c r="A1083" s="10" t="s">
        <v>75</v>
      </c>
      <c r="B1083" s="10" t="s">
        <v>1148</v>
      </c>
      <c r="C1083" s="10" t="s">
        <v>2493</v>
      </c>
      <c r="D1083" s="3">
        <v>5748295.4299999997</v>
      </c>
      <c r="E1083" s="3">
        <v>6086945.8799999999</v>
      </c>
      <c r="F1083" s="3">
        <f t="shared" si="64"/>
        <v>1.0589131950721609</v>
      </c>
      <c r="G1083" s="3">
        <v>0.7</v>
      </c>
      <c r="H1083" s="3" t="str">
        <f t="shared" si="65"/>
        <v/>
      </c>
      <c r="I1083" s="10" t="str">
        <f t="shared" si="66"/>
        <v/>
      </c>
    </row>
    <row r="1084" spans="1:9" x14ac:dyDescent="0.3">
      <c r="A1084" s="10" t="s">
        <v>75</v>
      </c>
      <c r="B1084" s="10" t="s">
        <v>1149</v>
      </c>
      <c r="C1084" s="10" t="s">
        <v>2494</v>
      </c>
      <c r="D1084" s="3">
        <v>1476135.3599999999</v>
      </c>
      <c r="E1084" s="3">
        <v>1510863.63</v>
      </c>
      <c r="F1084" s="3">
        <f t="shared" si="64"/>
        <v>1.0235264806609605</v>
      </c>
      <c r="G1084" s="3">
        <v>0.7</v>
      </c>
      <c r="H1084" s="3" t="str">
        <f t="shared" si="65"/>
        <v/>
      </c>
      <c r="I1084" s="10" t="str">
        <f t="shared" si="66"/>
        <v/>
      </c>
    </row>
    <row r="1085" spans="1:9" x14ac:dyDescent="0.3">
      <c r="A1085" s="10" t="s">
        <v>75</v>
      </c>
      <c r="B1085" s="10" t="s">
        <v>1150</v>
      </c>
      <c r="C1085" s="10" t="s">
        <v>2495</v>
      </c>
      <c r="D1085" s="3">
        <v>1722855.2300000004</v>
      </c>
      <c r="E1085" s="3">
        <v>2247407.4299999997</v>
      </c>
      <c r="F1085" s="3">
        <f t="shared" si="64"/>
        <v>1.3044667891219155</v>
      </c>
      <c r="G1085" s="3">
        <v>0.7</v>
      </c>
      <c r="H1085" s="3" t="str">
        <f t="shared" si="65"/>
        <v/>
      </c>
      <c r="I1085" s="10" t="str">
        <f t="shared" si="66"/>
        <v/>
      </c>
    </row>
    <row r="1086" spans="1:9" x14ac:dyDescent="0.3">
      <c r="A1086" s="10" t="s">
        <v>75</v>
      </c>
      <c r="B1086" s="10" t="s">
        <v>1151</v>
      </c>
      <c r="C1086" s="10" t="s">
        <v>2496</v>
      </c>
      <c r="D1086" s="3">
        <v>727471</v>
      </c>
      <c r="E1086" s="3">
        <v>620553.33000000007</v>
      </c>
      <c r="F1086" s="3">
        <f t="shared" si="64"/>
        <v>0.85302827191736863</v>
      </c>
      <c r="G1086" s="3">
        <v>0.7</v>
      </c>
      <c r="H1086" s="3" t="str">
        <f t="shared" si="65"/>
        <v/>
      </c>
      <c r="I1086" s="10" t="str">
        <f t="shared" si="66"/>
        <v/>
      </c>
    </row>
    <row r="1087" spans="1:9" x14ac:dyDescent="0.3">
      <c r="A1087" s="10" t="s">
        <v>75</v>
      </c>
      <c r="B1087" s="10" t="s">
        <v>1152</v>
      </c>
      <c r="C1087" s="10" t="s">
        <v>1542</v>
      </c>
      <c r="D1087" s="3">
        <v>1099924.4100000001</v>
      </c>
      <c r="E1087" s="3">
        <v>1107883.9100000001</v>
      </c>
      <c r="F1087" s="3">
        <f t="shared" si="64"/>
        <v>1.0072364063635972</v>
      </c>
      <c r="G1087" s="3">
        <v>0.7</v>
      </c>
      <c r="H1087" s="3" t="str">
        <f t="shared" si="65"/>
        <v/>
      </c>
      <c r="I1087" s="10" t="str">
        <f t="shared" si="66"/>
        <v/>
      </c>
    </row>
    <row r="1088" spans="1:9" x14ac:dyDescent="0.3">
      <c r="A1088" s="10" t="s">
        <v>75</v>
      </c>
      <c r="B1088" s="10" t="s">
        <v>1153</v>
      </c>
      <c r="C1088" s="10" t="s">
        <v>2160</v>
      </c>
      <c r="D1088" s="3">
        <v>8372533.2699999996</v>
      </c>
      <c r="E1088" s="3">
        <v>8178372.1600000011</v>
      </c>
      <c r="F1088" s="3">
        <f t="shared" si="64"/>
        <v>0.97680975354308763</v>
      </c>
      <c r="G1088" s="3">
        <v>0.7</v>
      </c>
      <c r="H1088" s="3" t="str">
        <f t="shared" si="65"/>
        <v/>
      </c>
      <c r="I1088" s="10" t="str">
        <f t="shared" si="66"/>
        <v/>
      </c>
    </row>
    <row r="1089" spans="1:9" x14ac:dyDescent="0.3">
      <c r="A1089" s="10" t="s">
        <v>75</v>
      </c>
      <c r="B1089" s="10" t="s">
        <v>1154</v>
      </c>
      <c r="C1089" s="10" t="s">
        <v>2497</v>
      </c>
      <c r="D1089" s="3">
        <v>1148683.92</v>
      </c>
      <c r="E1089" s="3">
        <v>703109.15999999992</v>
      </c>
      <c r="F1089" s="3">
        <f t="shared" si="64"/>
        <v>0.61209976718399606</v>
      </c>
      <c r="G1089" s="3">
        <v>0.7</v>
      </c>
      <c r="H1089" s="3">
        <f t="shared" si="65"/>
        <v>100969.58400000003</v>
      </c>
      <c r="I1089" s="10">
        <f t="shared" si="66"/>
        <v>1</v>
      </c>
    </row>
    <row r="1090" spans="1:9" x14ac:dyDescent="0.3">
      <c r="A1090" s="10" t="s">
        <v>75</v>
      </c>
      <c r="B1090" s="10" t="s">
        <v>1155</v>
      </c>
      <c r="C1090" s="10" t="s">
        <v>2498</v>
      </c>
      <c r="D1090" s="3">
        <v>710342.14000000013</v>
      </c>
      <c r="E1090" s="3">
        <v>870228.12999999989</v>
      </c>
      <c r="F1090" s="3">
        <f t="shared" si="64"/>
        <v>1.2250830705327431</v>
      </c>
      <c r="G1090" s="3">
        <v>0.7</v>
      </c>
      <c r="H1090" s="3" t="str">
        <f t="shared" si="65"/>
        <v/>
      </c>
      <c r="I1090" s="10" t="str">
        <f t="shared" si="66"/>
        <v/>
      </c>
    </row>
    <row r="1091" spans="1:9" x14ac:dyDescent="0.3">
      <c r="A1091" s="10" t="s">
        <v>75</v>
      </c>
      <c r="B1091" s="10" t="s">
        <v>1156</v>
      </c>
      <c r="C1091" s="10" t="s">
        <v>2499</v>
      </c>
      <c r="D1091" s="3">
        <v>3152187.3</v>
      </c>
      <c r="E1091" s="3">
        <v>3334823.5600000005</v>
      </c>
      <c r="F1091" s="3">
        <f t="shared" si="64"/>
        <v>1.0579395329712802</v>
      </c>
      <c r="G1091" s="3">
        <v>0.7</v>
      </c>
      <c r="H1091" s="3" t="str">
        <f t="shared" si="65"/>
        <v/>
      </c>
      <c r="I1091" s="10" t="str">
        <f t="shared" si="66"/>
        <v/>
      </c>
    </row>
    <row r="1092" spans="1:9" x14ac:dyDescent="0.3">
      <c r="A1092" s="10" t="s">
        <v>75</v>
      </c>
      <c r="B1092" s="10" t="s">
        <v>1157</v>
      </c>
      <c r="C1092" s="10" t="s">
        <v>2500</v>
      </c>
      <c r="D1092" s="3">
        <v>886462.31</v>
      </c>
      <c r="E1092" s="3">
        <v>718285.29999999981</v>
      </c>
      <c r="F1092" s="3">
        <f t="shared" ref="F1092:F1155" si="68">E1092/D1092</f>
        <v>0.81028295495157576</v>
      </c>
      <c r="G1092" s="3">
        <v>0.7</v>
      </c>
      <c r="H1092" s="3" t="str">
        <f t="shared" ref="H1092:H1155" si="69">IF(F1092&lt;0.7,D1092*G1092-E1092,"")</f>
        <v/>
      </c>
      <c r="I1092" s="10" t="str">
        <f t="shared" ref="I1092:I1155" si="70">IF(H1092="","",1)</f>
        <v/>
      </c>
    </row>
    <row r="1093" spans="1:9" x14ac:dyDescent="0.3">
      <c r="A1093" s="10" t="s">
        <v>75</v>
      </c>
      <c r="B1093" s="10" t="s">
        <v>1158</v>
      </c>
      <c r="C1093" s="10" t="s">
        <v>2501</v>
      </c>
      <c r="D1093" s="3">
        <v>12820397.120000001</v>
      </c>
      <c r="E1093" s="3">
        <v>12207169.050000001</v>
      </c>
      <c r="F1093" s="3">
        <f t="shared" si="68"/>
        <v>0.9521677788714239</v>
      </c>
      <c r="G1093" s="3">
        <v>0.7</v>
      </c>
      <c r="H1093" s="3" t="str">
        <f t="shared" si="69"/>
        <v/>
      </c>
      <c r="I1093" s="10" t="str">
        <f t="shared" si="70"/>
        <v/>
      </c>
    </row>
    <row r="1094" spans="1:9" x14ac:dyDescent="0.3">
      <c r="A1094" s="10" t="s">
        <v>75</v>
      </c>
      <c r="B1094" s="10" t="s">
        <v>1159</v>
      </c>
      <c r="C1094" s="10" t="s">
        <v>2502</v>
      </c>
      <c r="D1094" s="3">
        <v>940751.7799999998</v>
      </c>
      <c r="E1094" s="3">
        <v>1185180.8499999999</v>
      </c>
      <c r="F1094" s="3">
        <f t="shared" si="68"/>
        <v>1.2598231278393117</v>
      </c>
      <c r="G1094" s="3">
        <v>0.7</v>
      </c>
      <c r="H1094" s="3" t="str">
        <f t="shared" si="69"/>
        <v/>
      </c>
      <c r="I1094" s="10" t="str">
        <f t="shared" si="70"/>
        <v/>
      </c>
    </row>
    <row r="1095" spans="1:9" x14ac:dyDescent="0.3">
      <c r="A1095" s="10" t="s">
        <v>75</v>
      </c>
      <c r="B1095" s="10" t="s">
        <v>1160</v>
      </c>
      <c r="C1095" s="10" t="s">
        <v>2503</v>
      </c>
      <c r="D1095" s="3">
        <v>6701645.5299999993</v>
      </c>
      <c r="E1095" s="3">
        <v>5920499.6100000003</v>
      </c>
      <c r="F1095" s="3">
        <f t="shared" si="68"/>
        <v>0.88343968410397278</v>
      </c>
      <c r="G1095" s="3">
        <v>0.7</v>
      </c>
      <c r="H1095" s="3" t="str">
        <f t="shared" si="69"/>
        <v/>
      </c>
      <c r="I1095" s="10" t="str">
        <f t="shared" si="70"/>
        <v/>
      </c>
    </row>
    <row r="1096" spans="1:9" x14ac:dyDescent="0.3">
      <c r="A1096" s="10" t="s">
        <v>75</v>
      </c>
      <c r="B1096" s="10" t="s">
        <v>1161</v>
      </c>
      <c r="C1096" s="10" t="s">
        <v>2504</v>
      </c>
      <c r="D1096" s="3">
        <v>760170.68000000017</v>
      </c>
      <c r="E1096" s="3">
        <v>409261.7200000002</v>
      </c>
      <c r="F1096" s="3">
        <f t="shared" si="68"/>
        <v>0.53838135404012177</v>
      </c>
      <c r="G1096" s="3">
        <v>0.7</v>
      </c>
      <c r="H1096" s="3">
        <f t="shared" si="69"/>
        <v>122857.75599999994</v>
      </c>
      <c r="I1096" s="10">
        <f t="shared" si="70"/>
        <v>1</v>
      </c>
    </row>
    <row r="1097" spans="1:9" x14ac:dyDescent="0.3">
      <c r="A1097" s="10" t="s">
        <v>75</v>
      </c>
      <c r="B1097" s="10" t="s">
        <v>1162</v>
      </c>
      <c r="C1097" s="10" t="s">
        <v>2505</v>
      </c>
      <c r="D1097" s="3">
        <v>1602214.9100000001</v>
      </c>
      <c r="E1097" s="3">
        <v>1563380.1500000004</v>
      </c>
      <c r="F1097" s="3">
        <f t="shared" si="68"/>
        <v>0.97576182835547343</v>
      </c>
      <c r="G1097" s="3">
        <v>0.7</v>
      </c>
      <c r="H1097" s="3" t="str">
        <f t="shared" si="69"/>
        <v/>
      </c>
      <c r="I1097" s="10" t="str">
        <f t="shared" si="70"/>
        <v/>
      </c>
    </row>
    <row r="1098" spans="1:9" x14ac:dyDescent="0.3">
      <c r="A1098" s="10" t="s">
        <v>75</v>
      </c>
      <c r="B1098" s="10" t="s">
        <v>1163</v>
      </c>
      <c r="C1098" s="10" t="s">
        <v>2506</v>
      </c>
      <c r="D1098" s="3">
        <v>4954912.9000000004</v>
      </c>
      <c r="E1098" s="3">
        <v>3857467.8599999994</v>
      </c>
      <c r="F1098" s="3">
        <f t="shared" si="68"/>
        <v>0.77851375752740259</v>
      </c>
      <c r="G1098" s="3">
        <v>0.7</v>
      </c>
      <c r="H1098" s="3" t="str">
        <f t="shared" si="69"/>
        <v/>
      </c>
      <c r="I1098" s="10" t="str">
        <f t="shared" si="70"/>
        <v/>
      </c>
    </row>
    <row r="1099" spans="1:9" x14ac:dyDescent="0.3">
      <c r="A1099" s="10" t="s">
        <v>75</v>
      </c>
      <c r="B1099" s="10" t="s">
        <v>1164</v>
      </c>
      <c r="C1099" s="10" t="s">
        <v>2507</v>
      </c>
      <c r="D1099" s="3">
        <v>4856491.1099999994</v>
      </c>
      <c r="E1099" s="3">
        <v>5660721.4399999995</v>
      </c>
      <c r="F1099" s="3">
        <f t="shared" si="68"/>
        <v>1.1655990532637874</v>
      </c>
      <c r="G1099" s="3">
        <v>0.7</v>
      </c>
      <c r="H1099" s="3" t="str">
        <f t="shared" si="69"/>
        <v/>
      </c>
      <c r="I1099" s="10" t="str">
        <f t="shared" si="70"/>
        <v/>
      </c>
    </row>
    <row r="1100" spans="1:9" x14ac:dyDescent="0.3">
      <c r="A1100" s="10" t="s">
        <v>75</v>
      </c>
      <c r="B1100" s="10" t="s">
        <v>1165</v>
      </c>
      <c r="C1100" s="10" t="s">
        <v>2508</v>
      </c>
      <c r="D1100" s="3">
        <v>1295981.3700000001</v>
      </c>
      <c r="E1100" s="3">
        <v>1464669.38</v>
      </c>
      <c r="F1100" s="3">
        <f t="shared" si="68"/>
        <v>1.1301623726273162</v>
      </c>
      <c r="G1100" s="3">
        <v>0.7</v>
      </c>
      <c r="H1100" s="3" t="str">
        <f t="shared" si="69"/>
        <v/>
      </c>
      <c r="I1100" s="10" t="str">
        <f t="shared" si="70"/>
        <v/>
      </c>
    </row>
    <row r="1101" spans="1:9" x14ac:dyDescent="0.3">
      <c r="A1101" s="10" t="s">
        <v>75</v>
      </c>
      <c r="B1101" s="10" t="s">
        <v>1166</v>
      </c>
      <c r="C1101" s="10" t="s">
        <v>2509</v>
      </c>
      <c r="D1101" s="3">
        <v>797691.0299999998</v>
      </c>
      <c r="E1101" s="3">
        <v>998906.12000000011</v>
      </c>
      <c r="F1101" s="3">
        <f t="shared" si="68"/>
        <v>1.2522469006577652</v>
      </c>
      <c r="G1101" s="3">
        <v>0.7</v>
      </c>
      <c r="H1101" s="3" t="str">
        <f t="shared" si="69"/>
        <v/>
      </c>
      <c r="I1101" s="10" t="str">
        <f t="shared" si="70"/>
        <v/>
      </c>
    </row>
    <row r="1102" spans="1:9" x14ac:dyDescent="0.3">
      <c r="A1102" s="10" t="s">
        <v>75</v>
      </c>
      <c r="B1102" s="10" t="s">
        <v>1167</v>
      </c>
      <c r="C1102" s="10" t="s">
        <v>2510</v>
      </c>
      <c r="D1102" s="3">
        <v>1432055.69</v>
      </c>
      <c r="E1102" s="3">
        <v>915368.50999999978</v>
      </c>
      <c r="F1102" s="3">
        <f t="shared" si="68"/>
        <v>0.6391989615990421</v>
      </c>
      <c r="G1102" s="3">
        <v>0.7</v>
      </c>
      <c r="H1102" s="3">
        <f t="shared" si="69"/>
        <v>87070.473000000115</v>
      </c>
      <c r="I1102" s="10">
        <f t="shared" si="70"/>
        <v>1</v>
      </c>
    </row>
    <row r="1103" spans="1:9" x14ac:dyDescent="0.3">
      <c r="A1103" s="10" t="s">
        <v>75</v>
      </c>
      <c r="B1103" s="10" t="s">
        <v>1168</v>
      </c>
      <c r="C1103" s="10" t="s">
        <v>2511</v>
      </c>
      <c r="D1103" s="3">
        <v>6512883.8000000007</v>
      </c>
      <c r="E1103" s="3">
        <v>5883579.4100000001</v>
      </c>
      <c r="F1103" s="3">
        <f t="shared" si="68"/>
        <v>0.9033754617271077</v>
      </c>
      <c r="G1103" s="3">
        <v>0.7</v>
      </c>
      <c r="H1103" s="3" t="str">
        <f t="shared" si="69"/>
        <v/>
      </c>
      <c r="I1103" s="10" t="str">
        <f t="shared" si="70"/>
        <v/>
      </c>
    </row>
    <row r="1104" spans="1:9" x14ac:dyDescent="0.3">
      <c r="A1104" s="10" t="s">
        <v>75</v>
      </c>
      <c r="B1104" s="10" t="s">
        <v>1169</v>
      </c>
      <c r="C1104" s="10" t="s">
        <v>2512</v>
      </c>
      <c r="D1104" s="3">
        <v>4770862.2799999993</v>
      </c>
      <c r="E1104" s="3">
        <v>6598869.6199999992</v>
      </c>
      <c r="F1104" s="3">
        <f t="shared" si="68"/>
        <v>1.3831607857688988</v>
      </c>
      <c r="G1104" s="3">
        <v>0.7</v>
      </c>
      <c r="H1104" s="3" t="str">
        <f t="shared" si="69"/>
        <v/>
      </c>
      <c r="I1104" s="10" t="str">
        <f t="shared" si="70"/>
        <v/>
      </c>
    </row>
    <row r="1105" spans="1:9" x14ac:dyDescent="0.3">
      <c r="A1105" s="10" t="s">
        <v>75</v>
      </c>
      <c r="B1105" s="10" t="s">
        <v>1170</v>
      </c>
      <c r="C1105" s="10" t="s">
        <v>2513</v>
      </c>
      <c r="D1105" s="3">
        <v>2166642.6900000004</v>
      </c>
      <c r="E1105" s="3">
        <v>1736004.71</v>
      </c>
      <c r="F1105" s="3">
        <f t="shared" si="68"/>
        <v>0.8012418097420575</v>
      </c>
      <c r="G1105" s="3">
        <v>0.7</v>
      </c>
      <c r="H1105" s="3" t="str">
        <f t="shared" si="69"/>
        <v/>
      </c>
      <c r="I1105" s="10" t="str">
        <f t="shared" si="70"/>
        <v/>
      </c>
    </row>
    <row r="1106" spans="1:9" x14ac:dyDescent="0.3">
      <c r="A1106" s="10" t="s">
        <v>75</v>
      </c>
      <c r="B1106" s="10" t="s">
        <v>1171</v>
      </c>
      <c r="C1106" s="10" t="s">
        <v>2514</v>
      </c>
      <c r="D1106" s="3">
        <v>3729400.67</v>
      </c>
      <c r="E1106" s="3">
        <v>3022084.0600000005</v>
      </c>
      <c r="F1106" s="3">
        <f t="shared" si="68"/>
        <v>0.81034040785968986</v>
      </c>
      <c r="G1106" s="3">
        <v>0.7</v>
      </c>
      <c r="H1106" s="3" t="str">
        <f t="shared" si="69"/>
        <v/>
      </c>
      <c r="I1106" s="10" t="str">
        <f t="shared" si="70"/>
        <v/>
      </c>
    </row>
    <row r="1107" spans="1:9" x14ac:dyDescent="0.3">
      <c r="A1107" s="10" t="s">
        <v>75</v>
      </c>
      <c r="B1107" s="10" t="s">
        <v>1172</v>
      </c>
      <c r="C1107" s="10" t="s">
        <v>2515</v>
      </c>
      <c r="D1107" s="3">
        <v>1180153.7000000002</v>
      </c>
      <c r="E1107" s="3">
        <v>777035.04</v>
      </c>
      <c r="F1107" s="3">
        <f t="shared" si="68"/>
        <v>0.65841850938568414</v>
      </c>
      <c r="G1107" s="3">
        <v>0.7</v>
      </c>
      <c r="H1107" s="3">
        <f t="shared" si="69"/>
        <v>49072.550000000047</v>
      </c>
      <c r="I1107" s="10">
        <f t="shared" si="70"/>
        <v>1</v>
      </c>
    </row>
    <row r="1108" spans="1:9" x14ac:dyDescent="0.3">
      <c r="A1108" s="10" t="s">
        <v>75</v>
      </c>
      <c r="B1108" s="10" t="s">
        <v>1173</v>
      </c>
      <c r="C1108" s="10" t="s">
        <v>2516</v>
      </c>
      <c r="D1108" s="3">
        <v>2229068.6500000004</v>
      </c>
      <c r="E1108" s="3">
        <v>2104866.44</v>
      </c>
      <c r="F1108" s="3">
        <f t="shared" si="68"/>
        <v>0.94428067076354938</v>
      </c>
      <c r="G1108" s="3">
        <v>0.7</v>
      </c>
      <c r="H1108" s="3" t="str">
        <f t="shared" si="69"/>
        <v/>
      </c>
      <c r="I1108" s="10" t="str">
        <f t="shared" si="70"/>
        <v/>
      </c>
    </row>
    <row r="1109" spans="1:9" x14ac:dyDescent="0.3">
      <c r="A1109" s="10" t="s">
        <v>75</v>
      </c>
      <c r="B1109" s="10" t="s">
        <v>1174</v>
      </c>
      <c r="C1109" s="10" t="s">
        <v>2517</v>
      </c>
      <c r="D1109" s="3">
        <v>3830153.54</v>
      </c>
      <c r="E1109" s="3">
        <v>3119092.3600000003</v>
      </c>
      <c r="F1109" s="3">
        <f t="shared" si="68"/>
        <v>0.81435178183483481</v>
      </c>
      <c r="G1109" s="3">
        <v>0.7</v>
      </c>
      <c r="H1109" s="3" t="str">
        <f t="shared" si="69"/>
        <v/>
      </c>
      <c r="I1109" s="10" t="str">
        <f t="shared" si="70"/>
        <v/>
      </c>
    </row>
    <row r="1110" spans="1:9" x14ac:dyDescent="0.3">
      <c r="A1110" s="10" t="s">
        <v>75</v>
      </c>
      <c r="B1110" s="10" t="s">
        <v>1175</v>
      </c>
      <c r="C1110" s="10" t="s">
        <v>2518</v>
      </c>
      <c r="D1110" s="3">
        <v>2274020.5099999998</v>
      </c>
      <c r="E1110" s="3">
        <v>1730138.3900000001</v>
      </c>
      <c r="F1110" s="3">
        <f t="shared" si="68"/>
        <v>0.76082796192546231</v>
      </c>
      <c r="G1110" s="3">
        <v>0.7</v>
      </c>
      <c r="H1110" s="3" t="str">
        <f t="shared" si="69"/>
        <v/>
      </c>
      <c r="I1110" s="10" t="str">
        <f t="shared" si="70"/>
        <v/>
      </c>
    </row>
    <row r="1111" spans="1:9" x14ac:dyDescent="0.3">
      <c r="A1111" s="10" t="s">
        <v>75</v>
      </c>
      <c r="B1111" s="10" t="s">
        <v>1176</v>
      </c>
      <c r="C1111" s="10" t="s">
        <v>2519</v>
      </c>
      <c r="D1111" s="3">
        <v>10427863.629999999</v>
      </c>
      <c r="E1111" s="3">
        <v>10398904.909999998</v>
      </c>
      <c r="F1111" s="3">
        <f t="shared" si="68"/>
        <v>0.99722294795679056</v>
      </c>
      <c r="G1111" s="3">
        <v>0.7</v>
      </c>
      <c r="H1111" s="3" t="str">
        <f t="shared" si="69"/>
        <v/>
      </c>
      <c r="I1111" s="10" t="str">
        <f t="shared" si="70"/>
        <v/>
      </c>
    </row>
    <row r="1112" spans="1:9" x14ac:dyDescent="0.3">
      <c r="A1112" s="10" t="s">
        <v>75</v>
      </c>
      <c r="B1112" s="10" t="s">
        <v>1177</v>
      </c>
      <c r="C1112" s="10" t="s">
        <v>2520</v>
      </c>
      <c r="D1112" s="3">
        <v>166938697.29999998</v>
      </c>
      <c r="E1112" s="3">
        <v>154280925.71000001</v>
      </c>
      <c r="F1112" s="3">
        <f t="shared" si="68"/>
        <v>0.92417712732445068</v>
      </c>
      <c r="G1112" s="3">
        <v>0.7</v>
      </c>
      <c r="H1112" s="3" t="str">
        <f t="shared" si="69"/>
        <v/>
      </c>
      <c r="I1112" s="10" t="str">
        <f t="shared" si="70"/>
        <v/>
      </c>
    </row>
    <row r="1113" spans="1:9" x14ac:dyDescent="0.3">
      <c r="A1113" s="10" t="s">
        <v>75</v>
      </c>
      <c r="B1113" s="10" t="s">
        <v>1178</v>
      </c>
      <c r="C1113" s="10" t="s">
        <v>2521</v>
      </c>
      <c r="D1113" s="3">
        <v>2746702.01</v>
      </c>
      <c r="E1113" s="3">
        <v>2883333.9499999993</v>
      </c>
      <c r="F1113" s="3">
        <f t="shared" si="68"/>
        <v>1.0497439982577503</v>
      </c>
      <c r="G1113" s="3">
        <v>0.7</v>
      </c>
      <c r="H1113" s="3" t="str">
        <f t="shared" si="69"/>
        <v/>
      </c>
      <c r="I1113" s="10" t="str">
        <f t="shared" si="70"/>
        <v/>
      </c>
    </row>
    <row r="1114" spans="1:9" x14ac:dyDescent="0.3">
      <c r="A1114" s="10" t="s">
        <v>75</v>
      </c>
      <c r="B1114" s="10" t="s">
        <v>1179</v>
      </c>
      <c r="C1114" s="10" t="s">
        <v>2522</v>
      </c>
      <c r="D1114" s="3">
        <v>2941620.41</v>
      </c>
      <c r="E1114" s="3">
        <v>2697075.5199999996</v>
      </c>
      <c r="F1114" s="3">
        <f t="shared" si="68"/>
        <v>0.91686728540206164</v>
      </c>
      <c r="G1114" s="3">
        <v>0.7</v>
      </c>
      <c r="H1114" s="3" t="str">
        <f t="shared" si="69"/>
        <v/>
      </c>
      <c r="I1114" s="10" t="str">
        <f t="shared" si="70"/>
        <v/>
      </c>
    </row>
    <row r="1115" spans="1:9" x14ac:dyDescent="0.3">
      <c r="A1115" s="10" t="s">
        <v>75</v>
      </c>
      <c r="B1115" s="10" t="s">
        <v>1180</v>
      </c>
      <c r="C1115" s="10" t="s">
        <v>2523</v>
      </c>
      <c r="D1115" s="3">
        <v>3472250.67</v>
      </c>
      <c r="E1115" s="3">
        <v>3534884.7899999996</v>
      </c>
      <c r="F1115" s="3">
        <f t="shared" si="68"/>
        <v>1.0180384787714649</v>
      </c>
      <c r="G1115" s="3">
        <v>0.7</v>
      </c>
      <c r="H1115" s="3" t="str">
        <f t="shared" si="69"/>
        <v/>
      </c>
      <c r="I1115" s="10" t="str">
        <f t="shared" si="70"/>
        <v/>
      </c>
    </row>
    <row r="1116" spans="1:9" x14ac:dyDescent="0.3">
      <c r="A1116" s="10" t="s">
        <v>75</v>
      </c>
      <c r="B1116" s="10" t="s">
        <v>1181</v>
      </c>
      <c r="C1116" s="10" t="s">
        <v>2524</v>
      </c>
      <c r="D1116" s="3">
        <v>14510422.039999999</v>
      </c>
      <c r="E1116" s="3">
        <v>18838730.57</v>
      </c>
      <c r="F1116" s="3">
        <f t="shared" si="68"/>
        <v>1.2982896374804549</v>
      </c>
      <c r="G1116" s="3">
        <v>0.7</v>
      </c>
      <c r="H1116" s="3" t="str">
        <f t="shared" si="69"/>
        <v/>
      </c>
      <c r="I1116" s="10" t="str">
        <f t="shared" si="70"/>
        <v/>
      </c>
    </row>
    <row r="1117" spans="1:9" x14ac:dyDescent="0.3">
      <c r="A1117" s="10" t="s">
        <v>75</v>
      </c>
      <c r="B1117" s="10" t="s">
        <v>1182</v>
      </c>
      <c r="C1117" s="10" t="s">
        <v>2525</v>
      </c>
      <c r="D1117" s="3">
        <v>6278406.9900000002</v>
      </c>
      <c r="E1117" s="3">
        <v>6081455.8200000003</v>
      </c>
      <c r="F1117" s="3">
        <f t="shared" si="68"/>
        <v>0.96863039138531537</v>
      </c>
      <c r="G1117" s="3">
        <v>0.7</v>
      </c>
      <c r="H1117" s="3" t="str">
        <f t="shared" si="69"/>
        <v/>
      </c>
      <c r="I1117" s="10" t="str">
        <f t="shared" si="70"/>
        <v/>
      </c>
    </row>
    <row r="1118" spans="1:9" x14ac:dyDescent="0.3">
      <c r="A1118" s="15" t="s">
        <v>75</v>
      </c>
      <c r="B1118" s="15"/>
      <c r="C1118" s="15">
        <v>55</v>
      </c>
      <c r="D1118" s="18">
        <f>SUM(D1063:D1117)</f>
        <v>396897824.81000006</v>
      </c>
      <c r="E1118" s="18">
        <f t="shared" ref="E1118:I1118" si="71">SUM(E1063:E1117)</f>
        <v>379492927.63999999</v>
      </c>
      <c r="F1118" s="18"/>
      <c r="G1118" s="18"/>
      <c r="H1118" s="18">
        <f t="shared" si="71"/>
        <v>5456039.4069999987</v>
      </c>
      <c r="I1118" s="15">
        <f t="shared" si="71"/>
        <v>5</v>
      </c>
    </row>
    <row r="1119" spans="1:9" x14ac:dyDescent="0.3">
      <c r="A1119" s="10" t="s">
        <v>76</v>
      </c>
      <c r="B1119" s="10" t="s">
        <v>1183</v>
      </c>
      <c r="C1119" s="10" t="s">
        <v>2526</v>
      </c>
      <c r="D1119" s="3">
        <v>21239685.209999997</v>
      </c>
      <c r="E1119" s="3">
        <v>15653392.539999999</v>
      </c>
      <c r="F1119" s="3">
        <f t="shared" si="68"/>
        <v>0.73698797252560611</v>
      </c>
      <c r="G1119" s="3">
        <v>0.7</v>
      </c>
      <c r="H1119" s="3" t="str">
        <f t="shared" si="69"/>
        <v/>
      </c>
      <c r="I1119" s="10" t="str">
        <f t="shared" si="70"/>
        <v/>
      </c>
    </row>
    <row r="1120" spans="1:9" x14ac:dyDescent="0.3">
      <c r="A1120" s="10" t="s">
        <v>76</v>
      </c>
      <c r="B1120" s="10" t="s">
        <v>1184</v>
      </c>
      <c r="C1120" s="10" t="s">
        <v>2527</v>
      </c>
      <c r="D1120" s="3">
        <v>8368983.8499999996</v>
      </c>
      <c r="E1120" s="3">
        <v>8393721.3000000007</v>
      </c>
      <c r="F1120" s="3">
        <f t="shared" si="68"/>
        <v>1.002955848696016</v>
      </c>
      <c r="G1120" s="3">
        <v>0.7</v>
      </c>
      <c r="H1120" s="3" t="str">
        <f t="shared" si="69"/>
        <v/>
      </c>
      <c r="I1120" s="10" t="str">
        <f t="shared" si="70"/>
        <v/>
      </c>
    </row>
    <row r="1121" spans="1:9" x14ac:dyDescent="0.3">
      <c r="A1121" s="10" t="s">
        <v>76</v>
      </c>
      <c r="B1121" s="10" t="s">
        <v>1185</v>
      </c>
      <c r="C1121" s="10" t="s">
        <v>2528</v>
      </c>
      <c r="D1121" s="3">
        <v>12659221.710000001</v>
      </c>
      <c r="E1121" s="3">
        <v>8831597.1799999997</v>
      </c>
      <c r="F1121" s="3">
        <f t="shared" si="68"/>
        <v>0.69764140184254653</v>
      </c>
      <c r="G1121" s="3">
        <v>0.7</v>
      </c>
      <c r="H1121" s="3">
        <f t="shared" si="69"/>
        <v>29858.017000000924</v>
      </c>
      <c r="I1121" s="10">
        <f t="shared" si="70"/>
        <v>1</v>
      </c>
    </row>
    <row r="1122" spans="1:9" x14ac:dyDescent="0.3">
      <c r="A1122" s="10" t="s">
        <v>76</v>
      </c>
      <c r="B1122" s="10" t="s">
        <v>1186</v>
      </c>
      <c r="C1122" s="10" t="s">
        <v>2253</v>
      </c>
      <c r="D1122" s="3">
        <v>4874447.74</v>
      </c>
      <c r="E1122" s="3">
        <v>5496746.9299999997</v>
      </c>
      <c r="F1122" s="3">
        <f t="shared" si="68"/>
        <v>1.1276655783779106</v>
      </c>
      <c r="G1122" s="3">
        <v>0.7</v>
      </c>
      <c r="H1122" s="3" t="str">
        <f t="shared" si="69"/>
        <v/>
      </c>
      <c r="I1122" s="10" t="str">
        <f t="shared" si="70"/>
        <v/>
      </c>
    </row>
    <row r="1123" spans="1:9" x14ac:dyDescent="0.3">
      <c r="A1123" s="10" t="s">
        <v>76</v>
      </c>
      <c r="B1123" s="10" t="s">
        <v>1187</v>
      </c>
      <c r="C1123" s="10" t="s">
        <v>2529</v>
      </c>
      <c r="D1123" s="3">
        <v>7628486.9100000001</v>
      </c>
      <c r="E1123" s="3">
        <v>7109218.7200000007</v>
      </c>
      <c r="F1123" s="3">
        <f t="shared" si="68"/>
        <v>0.93193038198449241</v>
      </c>
      <c r="G1123" s="3">
        <v>0.7</v>
      </c>
      <c r="H1123" s="3" t="str">
        <f t="shared" si="69"/>
        <v/>
      </c>
      <c r="I1123" s="10" t="str">
        <f t="shared" si="70"/>
        <v/>
      </c>
    </row>
    <row r="1124" spans="1:9" x14ac:dyDescent="0.3">
      <c r="A1124" s="10" t="s">
        <v>76</v>
      </c>
      <c r="B1124" s="10" t="s">
        <v>1188</v>
      </c>
      <c r="C1124" s="10" t="s">
        <v>2530</v>
      </c>
      <c r="D1124" s="3">
        <v>17523462.969999999</v>
      </c>
      <c r="E1124" s="3">
        <v>12268070.579999998</v>
      </c>
      <c r="F1124" s="3">
        <f t="shared" si="68"/>
        <v>0.70009395979566469</v>
      </c>
      <c r="G1124" s="3">
        <v>0.7</v>
      </c>
      <c r="H1124" s="3" t="str">
        <f t="shared" si="69"/>
        <v/>
      </c>
      <c r="I1124" s="10" t="str">
        <f t="shared" si="70"/>
        <v/>
      </c>
    </row>
    <row r="1125" spans="1:9" x14ac:dyDescent="0.3">
      <c r="A1125" s="10" t="s">
        <v>76</v>
      </c>
      <c r="B1125" s="10" t="s">
        <v>1189</v>
      </c>
      <c r="C1125" s="10" t="s">
        <v>2531</v>
      </c>
      <c r="D1125" s="3">
        <v>5333924.1899999995</v>
      </c>
      <c r="E1125" s="3">
        <v>2650120.3099999996</v>
      </c>
      <c r="F1125" s="3">
        <f t="shared" si="68"/>
        <v>0.49684251511643623</v>
      </c>
      <c r="G1125" s="3">
        <v>0.7</v>
      </c>
      <c r="H1125" s="3">
        <f t="shared" si="69"/>
        <v>1083626.6229999997</v>
      </c>
      <c r="I1125" s="10">
        <f t="shared" si="70"/>
        <v>1</v>
      </c>
    </row>
    <row r="1126" spans="1:9" x14ac:dyDescent="0.3">
      <c r="A1126" s="10" t="s">
        <v>76</v>
      </c>
      <c r="B1126" s="10" t="s">
        <v>1190</v>
      </c>
      <c r="C1126" s="10" t="s">
        <v>2532</v>
      </c>
      <c r="D1126" s="3">
        <v>12675041.129999999</v>
      </c>
      <c r="E1126" s="3">
        <v>9980191.3399999999</v>
      </c>
      <c r="F1126" s="3">
        <f t="shared" si="68"/>
        <v>0.78738926664137776</v>
      </c>
      <c r="G1126" s="3">
        <v>0.7</v>
      </c>
      <c r="H1126" s="3" t="str">
        <f t="shared" si="69"/>
        <v/>
      </c>
      <c r="I1126" s="10" t="str">
        <f t="shared" si="70"/>
        <v/>
      </c>
    </row>
    <row r="1127" spans="1:9" x14ac:dyDescent="0.3">
      <c r="A1127" s="10" t="s">
        <v>76</v>
      </c>
      <c r="B1127" s="10" t="s">
        <v>1191</v>
      </c>
      <c r="C1127" s="10" t="s">
        <v>2533</v>
      </c>
      <c r="D1127" s="3">
        <v>6010675.6199999992</v>
      </c>
      <c r="E1127" s="3">
        <v>2790901.55</v>
      </c>
      <c r="F1127" s="3">
        <f t="shared" si="68"/>
        <v>0.46432410039123029</v>
      </c>
      <c r="G1127" s="3">
        <v>0.7</v>
      </c>
      <c r="H1127" s="3">
        <f t="shared" si="69"/>
        <v>1416571.3839999996</v>
      </c>
      <c r="I1127" s="10">
        <f t="shared" si="70"/>
        <v>1</v>
      </c>
    </row>
    <row r="1128" spans="1:9" x14ac:dyDescent="0.3">
      <c r="A1128" s="10" t="s">
        <v>76</v>
      </c>
      <c r="B1128" s="10" t="s">
        <v>1192</v>
      </c>
      <c r="C1128" s="10" t="s">
        <v>2534</v>
      </c>
      <c r="D1128" s="3">
        <v>7411296.1799999997</v>
      </c>
      <c r="E1128" s="3">
        <v>5953971.0099999998</v>
      </c>
      <c r="F1128" s="3">
        <f t="shared" si="68"/>
        <v>0.80336433268815877</v>
      </c>
      <c r="G1128" s="3">
        <v>0.7</v>
      </c>
      <c r="H1128" s="3" t="str">
        <f t="shared" si="69"/>
        <v/>
      </c>
      <c r="I1128" s="10" t="str">
        <f t="shared" si="70"/>
        <v/>
      </c>
    </row>
    <row r="1129" spans="1:9" x14ac:dyDescent="0.3">
      <c r="A1129" s="10" t="s">
        <v>76</v>
      </c>
      <c r="B1129" s="10" t="s">
        <v>1193</v>
      </c>
      <c r="C1129" s="10" t="s">
        <v>2535</v>
      </c>
      <c r="D1129" s="3">
        <v>9328996.8900000006</v>
      </c>
      <c r="E1129" s="3">
        <v>2790253.9699999997</v>
      </c>
      <c r="F1129" s="3">
        <f t="shared" si="68"/>
        <v>0.29909474758116245</v>
      </c>
      <c r="G1129" s="3">
        <v>0.7</v>
      </c>
      <c r="H1129" s="3">
        <f t="shared" si="69"/>
        <v>3740043.8530000001</v>
      </c>
      <c r="I1129" s="10">
        <f t="shared" si="70"/>
        <v>1</v>
      </c>
    </row>
    <row r="1130" spans="1:9" x14ac:dyDescent="0.3">
      <c r="A1130" s="10" t="s">
        <v>76</v>
      </c>
      <c r="B1130" s="10" t="s">
        <v>1194</v>
      </c>
      <c r="C1130" s="10" t="s">
        <v>2536</v>
      </c>
      <c r="D1130" s="3">
        <v>2872602.3</v>
      </c>
      <c r="E1130" s="3">
        <v>1280203.83</v>
      </c>
      <c r="F1130" s="3">
        <f t="shared" si="68"/>
        <v>0.44565996135281244</v>
      </c>
      <c r="G1130" s="3">
        <v>0.7</v>
      </c>
      <c r="H1130" s="3">
        <f t="shared" si="69"/>
        <v>730617.77999999956</v>
      </c>
      <c r="I1130" s="10">
        <f t="shared" si="70"/>
        <v>1</v>
      </c>
    </row>
    <row r="1131" spans="1:9" x14ac:dyDescent="0.3">
      <c r="A1131" s="10" t="s">
        <v>76</v>
      </c>
      <c r="B1131" s="10" t="s">
        <v>1195</v>
      </c>
      <c r="C1131" s="10" t="s">
        <v>2537</v>
      </c>
      <c r="D1131" s="3">
        <v>14115165.02</v>
      </c>
      <c r="E1131" s="3">
        <v>7416801.0700000003</v>
      </c>
      <c r="F1131" s="3">
        <f t="shared" si="68"/>
        <v>0.52544912223775053</v>
      </c>
      <c r="G1131" s="3">
        <v>0.7</v>
      </c>
      <c r="H1131" s="3">
        <f t="shared" si="69"/>
        <v>2463814.4439999983</v>
      </c>
      <c r="I1131" s="10">
        <f t="shared" si="70"/>
        <v>1</v>
      </c>
    </row>
    <row r="1132" spans="1:9" x14ac:dyDescent="0.3">
      <c r="A1132" s="10" t="s">
        <v>76</v>
      </c>
      <c r="B1132" s="10" t="s">
        <v>1196</v>
      </c>
      <c r="C1132" s="10" t="s">
        <v>2538</v>
      </c>
      <c r="D1132" s="3">
        <v>5956295.6500000004</v>
      </c>
      <c r="E1132" s="3">
        <v>2778087.9299999997</v>
      </c>
      <c r="F1132" s="3">
        <f t="shared" si="68"/>
        <v>0.46641202741505949</v>
      </c>
      <c r="G1132" s="3">
        <v>0.7</v>
      </c>
      <c r="H1132" s="3">
        <f t="shared" si="69"/>
        <v>1391319.0250000004</v>
      </c>
      <c r="I1132" s="10">
        <f t="shared" si="70"/>
        <v>1</v>
      </c>
    </row>
    <row r="1133" spans="1:9" x14ac:dyDescent="0.3">
      <c r="A1133" s="10" t="s">
        <v>76</v>
      </c>
      <c r="B1133" s="10" t="s">
        <v>1197</v>
      </c>
      <c r="C1133" s="10" t="s">
        <v>2539</v>
      </c>
      <c r="D1133" s="3">
        <v>20149170.93</v>
      </c>
      <c r="E1133" s="3">
        <v>8201831.5100000016</v>
      </c>
      <c r="F1133" s="3">
        <f t="shared" si="68"/>
        <v>0.40705553287993285</v>
      </c>
      <c r="G1133" s="3">
        <v>0.7</v>
      </c>
      <c r="H1133" s="3">
        <f t="shared" si="69"/>
        <v>5902588.140999997</v>
      </c>
      <c r="I1133" s="10">
        <f t="shared" si="70"/>
        <v>1</v>
      </c>
    </row>
    <row r="1134" spans="1:9" x14ac:dyDescent="0.3">
      <c r="A1134" s="10" t="s">
        <v>76</v>
      </c>
      <c r="B1134" s="10" t="s">
        <v>1198</v>
      </c>
      <c r="C1134" s="10" t="s">
        <v>2540</v>
      </c>
      <c r="D1134" s="3">
        <v>19027737.640000001</v>
      </c>
      <c r="E1134" s="3">
        <v>25242036.710000001</v>
      </c>
      <c r="F1134" s="3">
        <f t="shared" si="68"/>
        <v>1.3265915889515072</v>
      </c>
      <c r="G1134" s="3">
        <v>0.7</v>
      </c>
      <c r="H1134" s="3" t="str">
        <f t="shared" si="69"/>
        <v/>
      </c>
      <c r="I1134" s="10" t="str">
        <f t="shared" si="70"/>
        <v/>
      </c>
    </row>
    <row r="1135" spans="1:9" x14ac:dyDescent="0.3">
      <c r="A1135" s="10" t="s">
        <v>76</v>
      </c>
      <c r="B1135" s="10" t="s">
        <v>1199</v>
      </c>
      <c r="C1135" s="10" t="s">
        <v>2541</v>
      </c>
      <c r="D1135" s="3">
        <v>21568057.41</v>
      </c>
      <c r="E1135" s="3">
        <v>3866268.3499999996</v>
      </c>
      <c r="F1135" s="3">
        <f t="shared" si="68"/>
        <v>0.179258997530645</v>
      </c>
      <c r="G1135" s="3">
        <v>0.7</v>
      </c>
      <c r="H1135" s="3">
        <f t="shared" si="69"/>
        <v>11231371.836999999</v>
      </c>
      <c r="I1135" s="10">
        <f t="shared" si="70"/>
        <v>1</v>
      </c>
    </row>
    <row r="1136" spans="1:9" x14ac:dyDescent="0.3">
      <c r="A1136" s="10" t="s">
        <v>76</v>
      </c>
      <c r="B1136" s="10" t="s">
        <v>1200</v>
      </c>
      <c r="C1136" s="10" t="s">
        <v>2542</v>
      </c>
      <c r="D1136" s="3">
        <v>13282299.510000002</v>
      </c>
      <c r="E1136" s="3">
        <v>9496633.8599999994</v>
      </c>
      <c r="F1136" s="3">
        <f t="shared" si="68"/>
        <v>0.71498416767745343</v>
      </c>
      <c r="G1136" s="3">
        <v>0.7</v>
      </c>
      <c r="H1136" s="3" t="str">
        <f t="shared" si="69"/>
        <v/>
      </c>
      <c r="I1136" s="10" t="str">
        <f t="shared" si="70"/>
        <v/>
      </c>
    </row>
    <row r="1137" spans="1:9" x14ac:dyDescent="0.3">
      <c r="A1137" s="10" t="s">
        <v>76</v>
      </c>
      <c r="B1137" s="10" t="s">
        <v>1201</v>
      </c>
      <c r="C1137" s="10" t="s">
        <v>2033</v>
      </c>
      <c r="D1137" s="3">
        <v>8631561.6199999992</v>
      </c>
      <c r="E1137" s="3">
        <v>3946235.59</v>
      </c>
      <c r="F1137" s="3">
        <f t="shared" si="68"/>
        <v>0.45718674832330053</v>
      </c>
      <c r="G1137" s="3">
        <v>0.7</v>
      </c>
      <c r="H1137" s="3">
        <f t="shared" si="69"/>
        <v>2095857.5439999988</v>
      </c>
      <c r="I1137" s="10">
        <f t="shared" si="70"/>
        <v>1</v>
      </c>
    </row>
    <row r="1138" spans="1:9" x14ac:dyDescent="0.3">
      <c r="A1138" s="10" t="s">
        <v>76</v>
      </c>
      <c r="B1138" s="10" t="s">
        <v>1202</v>
      </c>
      <c r="C1138" s="10" t="s">
        <v>2543</v>
      </c>
      <c r="D1138" s="3">
        <v>16309153.93</v>
      </c>
      <c r="E1138" s="3">
        <v>4029361.7300000004</v>
      </c>
      <c r="F1138" s="3">
        <f t="shared" si="68"/>
        <v>0.24706135874946644</v>
      </c>
      <c r="G1138" s="3">
        <v>0.7</v>
      </c>
      <c r="H1138" s="3">
        <f t="shared" si="69"/>
        <v>7387046.0209999979</v>
      </c>
      <c r="I1138" s="10">
        <f t="shared" si="70"/>
        <v>1</v>
      </c>
    </row>
    <row r="1139" spans="1:9" x14ac:dyDescent="0.3">
      <c r="A1139" s="10" t="s">
        <v>76</v>
      </c>
      <c r="B1139" s="10" t="s">
        <v>1203</v>
      </c>
      <c r="C1139" s="10" t="s">
        <v>2544</v>
      </c>
      <c r="D1139" s="3">
        <v>8897308.4299999997</v>
      </c>
      <c r="E1139" s="3">
        <v>7169580.7100000009</v>
      </c>
      <c r="F1139" s="3">
        <f t="shared" si="68"/>
        <v>0.80581456362977866</v>
      </c>
      <c r="G1139" s="3">
        <v>0.7</v>
      </c>
      <c r="H1139" s="3" t="str">
        <f t="shared" si="69"/>
        <v/>
      </c>
      <c r="I1139" s="10" t="str">
        <f t="shared" si="70"/>
        <v/>
      </c>
    </row>
    <row r="1140" spans="1:9" x14ac:dyDescent="0.3">
      <c r="A1140" s="10" t="s">
        <v>76</v>
      </c>
      <c r="B1140" s="10" t="s">
        <v>1204</v>
      </c>
      <c r="C1140" s="10" t="s">
        <v>2545</v>
      </c>
      <c r="D1140" s="3">
        <v>1638093.8599999999</v>
      </c>
      <c r="E1140" s="3">
        <v>810530.16999999993</v>
      </c>
      <c r="F1140" s="3">
        <f t="shared" si="68"/>
        <v>0.49480081074230997</v>
      </c>
      <c r="G1140" s="3">
        <v>0.7</v>
      </c>
      <c r="H1140" s="3">
        <f t="shared" si="69"/>
        <v>336135.53199999989</v>
      </c>
      <c r="I1140" s="10">
        <f t="shared" si="70"/>
        <v>1</v>
      </c>
    </row>
    <row r="1141" spans="1:9" x14ac:dyDescent="0.3">
      <c r="A1141" s="10" t="s">
        <v>76</v>
      </c>
      <c r="B1141" s="10" t="s">
        <v>1205</v>
      </c>
      <c r="C1141" s="10" t="s">
        <v>2341</v>
      </c>
      <c r="D1141" s="3">
        <v>3370885.08</v>
      </c>
      <c r="E1141" s="3">
        <v>2487894.9300000002</v>
      </c>
      <c r="F1141" s="3">
        <f t="shared" si="68"/>
        <v>0.73805391490830652</v>
      </c>
      <c r="G1141" s="3">
        <v>0.7</v>
      </c>
      <c r="H1141" s="3" t="str">
        <f t="shared" si="69"/>
        <v/>
      </c>
      <c r="I1141" s="10" t="str">
        <f t="shared" si="70"/>
        <v/>
      </c>
    </row>
    <row r="1142" spans="1:9" x14ac:dyDescent="0.3">
      <c r="A1142" s="10" t="s">
        <v>76</v>
      </c>
      <c r="B1142" s="10" t="s">
        <v>1206</v>
      </c>
      <c r="C1142" s="10" t="s">
        <v>2546</v>
      </c>
      <c r="D1142" s="3">
        <v>17313794.059999999</v>
      </c>
      <c r="E1142" s="3">
        <v>14941202.539999999</v>
      </c>
      <c r="F1142" s="3">
        <f t="shared" si="68"/>
        <v>0.86296524541195796</v>
      </c>
      <c r="G1142" s="3">
        <v>0.7</v>
      </c>
      <c r="H1142" s="3" t="str">
        <f t="shared" si="69"/>
        <v/>
      </c>
      <c r="I1142" s="10" t="str">
        <f t="shared" si="70"/>
        <v/>
      </c>
    </row>
    <row r="1143" spans="1:9" x14ac:dyDescent="0.3">
      <c r="A1143" s="10" t="s">
        <v>76</v>
      </c>
      <c r="B1143" s="10" t="s">
        <v>1207</v>
      </c>
      <c r="C1143" s="10" t="s">
        <v>2547</v>
      </c>
      <c r="D1143" s="3">
        <v>15864744.129999999</v>
      </c>
      <c r="E1143" s="3">
        <v>18723556.550000001</v>
      </c>
      <c r="F1143" s="3">
        <f t="shared" si="68"/>
        <v>1.1801990877743833</v>
      </c>
      <c r="G1143" s="3">
        <v>0.7</v>
      </c>
      <c r="H1143" s="3" t="str">
        <f t="shared" si="69"/>
        <v/>
      </c>
      <c r="I1143" s="10" t="str">
        <f t="shared" si="70"/>
        <v/>
      </c>
    </row>
    <row r="1144" spans="1:9" x14ac:dyDescent="0.3">
      <c r="A1144" s="10" t="s">
        <v>76</v>
      </c>
      <c r="B1144" s="10" t="s">
        <v>1208</v>
      </c>
      <c r="C1144" s="10" t="s">
        <v>2548</v>
      </c>
      <c r="D1144" s="3">
        <v>1863104.4700000002</v>
      </c>
      <c r="E1144" s="3">
        <v>1065581.6200000001</v>
      </c>
      <c r="F1144" s="3">
        <f t="shared" si="68"/>
        <v>0.57193873835748998</v>
      </c>
      <c r="G1144" s="3">
        <v>0.7</v>
      </c>
      <c r="H1144" s="3">
        <f t="shared" si="69"/>
        <v>238591.50899999985</v>
      </c>
      <c r="I1144" s="10">
        <f t="shared" si="70"/>
        <v>1</v>
      </c>
    </row>
    <row r="1145" spans="1:9" x14ac:dyDescent="0.3">
      <c r="A1145" s="10" t="s">
        <v>76</v>
      </c>
      <c r="B1145" s="10" t="s">
        <v>1209</v>
      </c>
      <c r="C1145" s="10" t="s">
        <v>2549</v>
      </c>
      <c r="D1145" s="3">
        <v>22140066.84</v>
      </c>
      <c r="E1145" s="3">
        <v>13313259.010000002</v>
      </c>
      <c r="F1145" s="3">
        <f t="shared" si="68"/>
        <v>0.60131972980077963</v>
      </c>
      <c r="G1145" s="3">
        <v>0.7</v>
      </c>
      <c r="H1145" s="3">
        <f t="shared" si="69"/>
        <v>2184787.7779999971</v>
      </c>
      <c r="I1145" s="10">
        <f t="shared" si="70"/>
        <v>1</v>
      </c>
    </row>
    <row r="1146" spans="1:9" x14ac:dyDescent="0.3">
      <c r="A1146" s="10" t="s">
        <v>76</v>
      </c>
      <c r="B1146" s="10" t="s">
        <v>1210</v>
      </c>
      <c r="C1146" s="10" t="s">
        <v>2550</v>
      </c>
      <c r="D1146" s="3">
        <v>2668119.5300000003</v>
      </c>
      <c r="E1146" s="3">
        <v>1498239.33</v>
      </c>
      <c r="F1146" s="3">
        <f t="shared" si="68"/>
        <v>0.56153381179290718</v>
      </c>
      <c r="G1146" s="3">
        <v>0.7</v>
      </c>
      <c r="H1146" s="3">
        <f t="shared" si="69"/>
        <v>369444.34100000001</v>
      </c>
      <c r="I1146" s="10">
        <f t="shared" si="70"/>
        <v>1</v>
      </c>
    </row>
    <row r="1147" spans="1:9" x14ac:dyDescent="0.3">
      <c r="A1147" s="10" t="s">
        <v>76</v>
      </c>
      <c r="B1147" s="10" t="s">
        <v>1211</v>
      </c>
      <c r="C1147" s="10" t="s">
        <v>2551</v>
      </c>
      <c r="D1147" s="3">
        <v>3966802.12</v>
      </c>
      <c r="E1147" s="3">
        <v>901432.5700000003</v>
      </c>
      <c r="F1147" s="3">
        <f t="shared" si="68"/>
        <v>0.22724414849309404</v>
      </c>
      <c r="G1147" s="3">
        <v>0.7</v>
      </c>
      <c r="H1147" s="3">
        <f t="shared" si="69"/>
        <v>1875328.9139999994</v>
      </c>
      <c r="I1147" s="10">
        <f t="shared" si="70"/>
        <v>1</v>
      </c>
    </row>
    <row r="1148" spans="1:9" x14ac:dyDescent="0.3">
      <c r="A1148" s="10" t="s">
        <v>76</v>
      </c>
      <c r="B1148" s="10" t="s">
        <v>1212</v>
      </c>
      <c r="C1148" s="10" t="s">
        <v>2552</v>
      </c>
      <c r="D1148" s="3">
        <v>38096270.520000003</v>
      </c>
      <c r="E1148" s="3">
        <v>23622349.719999999</v>
      </c>
      <c r="F1148" s="3">
        <f t="shared" si="68"/>
        <v>0.62006987554329229</v>
      </c>
      <c r="G1148" s="3">
        <v>0.7</v>
      </c>
      <c r="H1148" s="3">
        <f t="shared" si="69"/>
        <v>3045039.6440000013</v>
      </c>
      <c r="I1148" s="10">
        <f t="shared" si="70"/>
        <v>1</v>
      </c>
    </row>
    <row r="1149" spans="1:9" x14ac:dyDescent="0.3">
      <c r="A1149" s="10" t="s">
        <v>76</v>
      </c>
      <c r="B1149" s="10" t="s">
        <v>1213</v>
      </c>
      <c r="C1149" s="10" t="s">
        <v>2553</v>
      </c>
      <c r="D1149" s="3">
        <v>9930309.2300000004</v>
      </c>
      <c r="E1149" s="3">
        <v>5456898.1500000004</v>
      </c>
      <c r="F1149" s="3">
        <f t="shared" si="68"/>
        <v>0.54951945841871841</v>
      </c>
      <c r="G1149" s="3">
        <v>0.7</v>
      </c>
      <c r="H1149" s="3">
        <f t="shared" si="69"/>
        <v>1494318.3109999998</v>
      </c>
      <c r="I1149" s="10">
        <f t="shared" si="70"/>
        <v>1</v>
      </c>
    </row>
    <row r="1150" spans="1:9" x14ac:dyDescent="0.3">
      <c r="A1150" s="10" t="s">
        <v>76</v>
      </c>
      <c r="B1150" s="10" t="s">
        <v>1214</v>
      </c>
      <c r="C1150" s="10" t="s">
        <v>1913</v>
      </c>
      <c r="D1150" s="3">
        <v>4821824.8499999996</v>
      </c>
      <c r="E1150" s="3">
        <v>3214313.66</v>
      </c>
      <c r="F1150" s="3">
        <f t="shared" si="68"/>
        <v>0.66661767276760386</v>
      </c>
      <c r="G1150" s="3">
        <v>0.7</v>
      </c>
      <c r="H1150" s="3">
        <f t="shared" si="69"/>
        <v>160963.7349999994</v>
      </c>
      <c r="I1150" s="10">
        <f t="shared" si="70"/>
        <v>1</v>
      </c>
    </row>
    <row r="1151" spans="1:9" x14ac:dyDescent="0.3">
      <c r="A1151" s="10" t="s">
        <v>76</v>
      </c>
      <c r="B1151" s="10" t="s">
        <v>1215</v>
      </c>
      <c r="C1151" s="10" t="s">
        <v>2554</v>
      </c>
      <c r="D1151" s="3">
        <v>6367605.5500000007</v>
      </c>
      <c r="E1151" s="3">
        <v>4077669.0999999996</v>
      </c>
      <c r="F1151" s="3">
        <f t="shared" si="68"/>
        <v>0.64037715087424019</v>
      </c>
      <c r="G1151" s="3">
        <v>0.7</v>
      </c>
      <c r="H1151" s="3">
        <f t="shared" si="69"/>
        <v>379654.78500000015</v>
      </c>
      <c r="I1151" s="10">
        <f t="shared" si="70"/>
        <v>1</v>
      </c>
    </row>
    <row r="1152" spans="1:9" x14ac:dyDescent="0.3">
      <c r="A1152" s="10" t="s">
        <v>76</v>
      </c>
      <c r="B1152" s="10" t="s">
        <v>1216</v>
      </c>
      <c r="C1152" s="10" t="s">
        <v>2555</v>
      </c>
      <c r="D1152" s="3">
        <v>9019840.9399999995</v>
      </c>
      <c r="E1152" s="3">
        <v>7151075.0199999996</v>
      </c>
      <c r="F1152" s="3">
        <f t="shared" si="68"/>
        <v>0.79281608928239033</v>
      </c>
      <c r="G1152" s="3">
        <v>0.7</v>
      </c>
      <c r="H1152" s="3" t="str">
        <f t="shared" si="69"/>
        <v/>
      </c>
      <c r="I1152" s="10" t="str">
        <f t="shared" si="70"/>
        <v/>
      </c>
    </row>
    <row r="1153" spans="1:9" x14ac:dyDescent="0.3">
      <c r="A1153" s="10" t="s">
        <v>76</v>
      </c>
      <c r="B1153" s="10" t="s">
        <v>1217</v>
      </c>
      <c r="C1153" s="10" t="s">
        <v>2556</v>
      </c>
      <c r="D1153" s="3">
        <v>10358228.34</v>
      </c>
      <c r="E1153" s="3">
        <v>13674946.810000001</v>
      </c>
      <c r="F1153" s="3">
        <f t="shared" si="68"/>
        <v>1.3202013279811518</v>
      </c>
      <c r="G1153" s="3">
        <v>0.7</v>
      </c>
      <c r="H1153" s="3" t="str">
        <f t="shared" si="69"/>
        <v/>
      </c>
      <c r="I1153" s="10" t="str">
        <f t="shared" si="70"/>
        <v/>
      </c>
    </row>
    <row r="1154" spans="1:9" x14ac:dyDescent="0.3">
      <c r="A1154" s="10" t="s">
        <v>76</v>
      </c>
      <c r="B1154" s="10" t="s">
        <v>1218</v>
      </c>
      <c r="C1154" s="10" t="s">
        <v>2557</v>
      </c>
      <c r="D1154" s="3">
        <v>10608587.939999999</v>
      </c>
      <c r="E1154" s="3">
        <v>13342225.789999999</v>
      </c>
      <c r="F1154" s="3">
        <f t="shared" si="68"/>
        <v>1.2576815939558492</v>
      </c>
      <c r="G1154" s="3">
        <v>0.7</v>
      </c>
      <c r="H1154" s="3" t="str">
        <f t="shared" si="69"/>
        <v/>
      </c>
      <c r="I1154" s="10" t="str">
        <f t="shared" si="70"/>
        <v/>
      </c>
    </row>
    <row r="1155" spans="1:9" x14ac:dyDescent="0.3">
      <c r="A1155" s="10" t="s">
        <v>76</v>
      </c>
      <c r="B1155" s="10" t="s">
        <v>1219</v>
      </c>
      <c r="C1155" s="10" t="s">
        <v>1689</v>
      </c>
      <c r="D1155" s="3">
        <v>3635019.6400000006</v>
      </c>
      <c r="E1155" s="3">
        <v>2616283.08</v>
      </c>
      <c r="F1155" s="3">
        <f t="shared" si="68"/>
        <v>0.71974386361224707</v>
      </c>
      <c r="G1155" s="3">
        <v>0.7</v>
      </c>
      <c r="H1155" s="3" t="str">
        <f t="shared" si="69"/>
        <v/>
      </c>
      <c r="I1155" s="10" t="str">
        <f t="shared" si="70"/>
        <v/>
      </c>
    </row>
    <row r="1156" spans="1:9" x14ac:dyDescent="0.3">
      <c r="A1156" s="10" t="s">
        <v>76</v>
      </c>
      <c r="B1156" s="10" t="s">
        <v>1220</v>
      </c>
      <c r="C1156" s="10" t="s">
        <v>2558</v>
      </c>
      <c r="D1156" s="3">
        <v>2742442.54</v>
      </c>
      <c r="E1156" s="3">
        <v>2576641.8899999997</v>
      </c>
      <c r="F1156" s="3">
        <f t="shared" ref="F1156:F1219" si="72">E1156/D1156</f>
        <v>0.93954270779361515</v>
      </c>
      <c r="G1156" s="3">
        <v>0.7</v>
      </c>
      <c r="H1156" s="3" t="str">
        <f t="shared" ref="H1156:H1219" si="73">IF(F1156&lt;0.7,D1156*G1156-E1156,"")</f>
        <v/>
      </c>
      <c r="I1156" s="10" t="str">
        <f t="shared" ref="I1156:I1219" si="74">IF(H1156="","",1)</f>
        <v/>
      </c>
    </row>
    <row r="1157" spans="1:9" x14ac:dyDescent="0.3">
      <c r="A1157" s="10" t="s">
        <v>76</v>
      </c>
      <c r="B1157" s="10" t="s">
        <v>1221</v>
      </c>
      <c r="C1157" s="10" t="s">
        <v>2559</v>
      </c>
      <c r="D1157" s="3">
        <v>3032431.83</v>
      </c>
      <c r="E1157" s="3">
        <v>437761.06999999983</v>
      </c>
      <c r="F1157" s="3">
        <f t="shared" si="72"/>
        <v>0.14435973981977357</v>
      </c>
      <c r="G1157" s="3">
        <v>0.7</v>
      </c>
      <c r="H1157" s="3">
        <f t="shared" si="73"/>
        <v>1684941.2110000001</v>
      </c>
      <c r="I1157" s="10">
        <f t="shared" si="74"/>
        <v>1</v>
      </c>
    </row>
    <row r="1158" spans="1:9" x14ac:dyDescent="0.3">
      <c r="A1158" s="10" t="s">
        <v>76</v>
      </c>
      <c r="B1158" s="10" t="s">
        <v>1222</v>
      </c>
      <c r="C1158" s="10" t="s">
        <v>2235</v>
      </c>
      <c r="D1158" s="3">
        <v>11036336.75</v>
      </c>
      <c r="E1158" s="3">
        <v>7943691.0600000005</v>
      </c>
      <c r="F1158" s="3">
        <f t="shared" si="72"/>
        <v>0.71977606699976793</v>
      </c>
      <c r="G1158" s="3">
        <v>0.7</v>
      </c>
      <c r="H1158" s="3" t="str">
        <f t="shared" si="73"/>
        <v/>
      </c>
      <c r="I1158" s="10" t="str">
        <f t="shared" si="74"/>
        <v/>
      </c>
    </row>
    <row r="1159" spans="1:9" x14ac:dyDescent="0.3">
      <c r="A1159" s="10" t="s">
        <v>76</v>
      </c>
      <c r="B1159" s="10" t="s">
        <v>1223</v>
      </c>
      <c r="C1159" s="10" t="s">
        <v>1696</v>
      </c>
      <c r="D1159" s="3">
        <v>1458271.02</v>
      </c>
      <c r="E1159" s="3">
        <v>670362.73</v>
      </c>
      <c r="F1159" s="3">
        <f t="shared" si="72"/>
        <v>0.45969694302777819</v>
      </c>
      <c r="G1159" s="3">
        <v>0.7</v>
      </c>
      <c r="H1159" s="3">
        <f t="shared" si="73"/>
        <v>350426.98399999994</v>
      </c>
      <c r="I1159" s="10">
        <f t="shared" si="74"/>
        <v>1</v>
      </c>
    </row>
    <row r="1160" spans="1:9" x14ac:dyDescent="0.3">
      <c r="A1160" s="10" t="s">
        <v>76</v>
      </c>
      <c r="B1160" s="10" t="s">
        <v>1224</v>
      </c>
      <c r="C1160" s="10" t="s">
        <v>2560</v>
      </c>
      <c r="D1160" s="3">
        <v>3095441.5599999996</v>
      </c>
      <c r="E1160" s="3">
        <v>1057190.27</v>
      </c>
      <c r="F1160" s="3">
        <f t="shared" si="72"/>
        <v>0.34153132905536104</v>
      </c>
      <c r="G1160" s="3">
        <v>0.7</v>
      </c>
      <c r="H1160" s="3">
        <f t="shared" si="73"/>
        <v>1109618.8219999997</v>
      </c>
      <c r="I1160" s="10">
        <f t="shared" si="74"/>
        <v>1</v>
      </c>
    </row>
    <row r="1161" spans="1:9" x14ac:dyDescent="0.3">
      <c r="A1161" s="10" t="s">
        <v>76</v>
      </c>
      <c r="B1161" s="10" t="s">
        <v>1225</v>
      </c>
      <c r="C1161" s="10" t="s">
        <v>2561</v>
      </c>
      <c r="D1161" s="3">
        <v>3556235.01</v>
      </c>
      <c r="E1161" s="3">
        <v>1836424.1100000003</v>
      </c>
      <c r="F1161" s="3">
        <f t="shared" si="72"/>
        <v>0.51639559951354297</v>
      </c>
      <c r="G1161" s="3">
        <v>0.7</v>
      </c>
      <c r="H1161" s="3">
        <f t="shared" si="73"/>
        <v>652940.39699999942</v>
      </c>
      <c r="I1161" s="10">
        <f t="shared" si="74"/>
        <v>1</v>
      </c>
    </row>
    <row r="1162" spans="1:9" x14ac:dyDescent="0.3">
      <c r="A1162" s="10" t="s">
        <v>76</v>
      </c>
      <c r="B1162" s="10" t="s">
        <v>1226</v>
      </c>
      <c r="C1162" s="10" t="s">
        <v>2562</v>
      </c>
      <c r="D1162" s="3">
        <v>20591613.16</v>
      </c>
      <c r="E1162" s="3">
        <v>12232557.879999999</v>
      </c>
      <c r="F1162" s="3">
        <f t="shared" si="72"/>
        <v>0.59405534597756593</v>
      </c>
      <c r="G1162" s="3">
        <v>0.7</v>
      </c>
      <c r="H1162" s="3">
        <f t="shared" si="73"/>
        <v>2181571.3320000004</v>
      </c>
      <c r="I1162" s="10">
        <f t="shared" si="74"/>
        <v>1</v>
      </c>
    </row>
    <row r="1163" spans="1:9" x14ac:dyDescent="0.3">
      <c r="A1163" s="10" t="s">
        <v>76</v>
      </c>
      <c r="B1163" s="10" t="s">
        <v>1227</v>
      </c>
      <c r="C1163" s="10" t="s">
        <v>2563</v>
      </c>
      <c r="D1163" s="3">
        <v>8562239.5399999991</v>
      </c>
      <c r="E1163" s="3">
        <v>9979815.1600000001</v>
      </c>
      <c r="F1163" s="3">
        <f t="shared" si="72"/>
        <v>1.1655613129459352</v>
      </c>
      <c r="G1163" s="3">
        <v>0.7</v>
      </c>
      <c r="H1163" s="3" t="str">
        <f t="shared" si="73"/>
        <v/>
      </c>
      <c r="I1163" s="10" t="str">
        <f t="shared" si="74"/>
        <v/>
      </c>
    </row>
    <row r="1164" spans="1:9" x14ac:dyDescent="0.3">
      <c r="A1164" s="10" t="s">
        <v>76</v>
      </c>
      <c r="B1164" s="10" t="s">
        <v>1228</v>
      </c>
      <c r="C1164" s="10" t="s">
        <v>2564</v>
      </c>
      <c r="D1164" s="3">
        <v>2467490.0999999996</v>
      </c>
      <c r="E1164" s="3">
        <v>1234842.9299999997</v>
      </c>
      <c r="F1164" s="3">
        <f t="shared" si="72"/>
        <v>0.50044493795537415</v>
      </c>
      <c r="G1164" s="3">
        <v>0.7</v>
      </c>
      <c r="H1164" s="3">
        <f t="shared" si="73"/>
        <v>492400.1399999999</v>
      </c>
      <c r="I1164" s="10">
        <f t="shared" si="74"/>
        <v>1</v>
      </c>
    </row>
    <row r="1165" spans="1:9" x14ac:dyDescent="0.3">
      <c r="A1165" s="10" t="s">
        <v>76</v>
      </c>
      <c r="B1165" s="10" t="s">
        <v>1229</v>
      </c>
      <c r="C1165" s="10" t="s">
        <v>2565</v>
      </c>
      <c r="D1165" s="3">
        <v>7697579.2699999996</v>
      </c>
      <c r="E1165" s="3">
        <v>4544424.1199999992</v>
      </c>
      <c r="F1165" s="3">
        <f t="shared" si="72"/>
        <v>0.59037055165006436</v>
      </c>
      <c r="G1165" s="3">
        <v>0.7</v>
      </c>
      <c r="H1165" s="3">
        <f t="shared" si="73"/>
        <v>843881.36899999995</v>
      </c>
      <c r="I1165" s="10">
        <f t="shared" si="74"/>
        <v>1</v>
      </c>
    </row>
    <row r="1166" spans="1:9" x14ac:dyDescent="0.3">
      <c r="A1166" s="10" t="s">
        <v>76</v>
      </c>
      <c r="B1166" s="10" t="s">
        <v>1230</v>
      </c>
      <c r="C1166" s="10" t="s">
        <v>1706</v>
      </c>
      <c r="D1166" s="3">
        <v>12791212</v>
      </c>
      <c r="E1166" s="3">
        <v>10615464.029999999</v>
      </c>
      <c r="F1166" s="3">
        <f t="shared" si="72"/>
        <v>0.82990290755872076</v>
      </c>
      <c r="G1166" s="3">
        <v>0.7</v>
      </c>
      <c r="H1166" s="3" t="str">
        <f t="shared" si="73"/>
        <v/>
      </c>
      <c r="I1166" s="10" t="str">
        <f t="shared" si="74"/>
        <v/>
      </c>
    </row>
    <row r="1167" spans="1:9" x14ac:dyDescent="0.3">
      <c r="A1167" s="10" t="s">
        <v>76</v>
      </c>
      <c r="B1167" s="10" t="s">
        <v>1231</v>
      </c>
      <c r="C1167" s="10" t="s">
        <v>2566</v>
      </c>
      <c r="D1167" s="3">
        <v>17409452.25</v>
      </c>
      <c r="E1167" s="3">
        <v>9701562.0199999996</v>
      </c>
      <c r="F1167" s="3">
        <f t="shared" si="72"/>
        <v>0.55725831466064646</v>
      </c>
      <c r="G1167" s="3">
        <v>0.7</v>
      </c>
      <c r="H1167" s="3">
        <f t="shared" si="73"/>
        <v>2485054.5549999997</v>
      </c>
      <c r="I1167" s="10">
        <f t="shared" si="74"/>
        <v>1</v>
      </c>
    </row>
    <row r="1168" spans="1:9" x14ac:dyDescent="0.3">
      <c r="A1168" s="10" t="s">
        <v>76</v>
      </c>
      <c r="B1168" s="10" t="s">
        <v>1232</v>
      </c>
      <c r="C1168" s="10" t="s">
        <v>2567</v>
      </c>
      <c r="D1168" s="3">
        <v>9008236.9600000009</v>
      </c>
      <c r="E1168" s="3">
        <v>10624661.85</v>
      </c>
      <c r="F1168" s="3">
        <f t="shared" si="72"/>
        <v>1.1794385402135334</v>
      </c>
      <c r="G1168" s="3">
        <v>0.7</v>
      </c>
      <c r="H1168" s="3" t="str">
        <f t="shared" si="73"/>
        <v/>
      </c>
      <c r="I1168" s="10" t="str">
        <f t="shared" si="74"/>
        <v/>
      </c>
    </row>
    <row r="1169" spans="1:9" x14ac:dyDescent="0.3">
      <c r="A1169" s="10" t="s">
        <v>76</v>
      </c>
      <c r="B1169" s="10" t="s">
        <v>1233</v>
      </c>
      <c r="C1169" s="10" t="s">
        <v>2568</v>
      </c>
      <c r="D1169" s="3">
        <v>4863312.74</v>
      </c>
      <c r="E1169" s="3">
        <v>1401148.3900000001</v>
      </c>
      <c r="F1169" s="3">
        <f t="shared" si="72"/>
        <v>0.28810575525521315</v>
      </c>
      <c r="G1169" s="3">
        <v>0.7</v>
      </c>
      <c r="H1169" s="3">
        <f t="shared" si="73"/>
        <v>2003170.5279999999</v>
      </c>
      <c r="I1169" s="10">
        <f t="shared" si="74"/>
        <v>1</v>
      </c>
    </row>
    <row r="1170" spans="1:9" x14ac:dyDescent="0.3">
      <c r="A1170" s="10" t="s">
        <v>76</v>
      </c>
      <c r="B1170" s="10" t="s">
        <v>1234</v>
      </c>
      <c r="C1170" s="10" t="s">
        <v>2569</v>
      </c>
      <c r="D1170" s="3">
        <v>1044433985.3699999</v>
      </c>
      <c r="E1170" s="3">
        <v>768646097.99000001</v>
      </c>
      <c r="F1170" s="3">
        <f t="shared" si="72"/>
        <v>0.73594512315462468</v>
      </c>
      <c r="G1170" s="3">
        <v>0.7</v>
      </c>
      <c r="H1170" s="3" t="str">
        <f t="shared" si="73"/>
        <v/>
      </c>
      <c r="I1170" s="10" t="str">
        <f t="shared" si="74"/>
        <v/>
      </c>
    </row>
    <row r="1171" spans="1:9" x14ac:dyDescent="0.3">
      <c r="A1171" s="10" t="s">
        <v>76</v>
      </c>
      <c r="B1171" s="10" t="s">
        <v>1235</v>
      </c>
      <c r="C1171" s="10" t="s">
        <v>2570</v>
      </c>
      <c r="D1171" s="3">
        <v>2797603.8099999996</v>
      </c>
      <c r="E1171" s="3">
        <v>750869.21</v>
      </c>
      <c r="F1171" s="3">
        <f t="shared" si="72"/>
        <v>0.26839726458622459</v>
      </c>
      <c r="G1171" s="3">
        <v>0.7</v>
      </c>
      <c r="H1171" s="3">
        <f t="shared" si="73"/>
        <v>1207453.4569999997</v>
      </c>
      <c r="I1171" s="10">
        <f t="shared" si="74"/>
        <v>1</v>
      </c>
    </row>
    <row r="1172" spans="1:9" x14ac:dyDescent="0.3">
      <c r="A1172" s="10" t="s">
        <v>76</v>
      </c>
      <c r="B1172" s="10" t="s">
        <v>1236</v>
      </c>
      <c r="C1172" s="10" t="s">
        <v>1945</v>
      </c>
      <c r="D1172" s="3">
        <v>3750692.8200000003</v>
      </c>
      <c r="E1172" s="3">
        <v>2875772.7699999996</v>
      </c>
      <c r="F1172" s="3">
        <f t="shared" si="72"/>
        <v>0.76673108356551556</v>
      </c>
      <c r="G1172" s="3">
        <v>0.7</v>
      </c>
      <c r="H1172" s="3" t="str">
        <f t="shared" si="73"/>
        <v/>
      </c>
      <c r="I1172" s="10" t="str">
        <f t="shared" si="74"/>
        <v/>
      </c>
    </row>
    <row r="1173" spans="1:9" x14ac:dyDescent="0.3">
      <c r="A1173" s="10" t="s">
        <v>76</v>
      </c>
      <c r="B1173" s="10" t="s">
        <v>1237</v>
      </c>
      <c r="C1173" s="10" t="s">
        <v>2571</v>
      </c>
      <c r="D1173" s="3">
        <v>27327586.560000002</v>
      </c>
      <c r="E1173" s="3">
        <v>19764203.780000001</v>
      </c>
      <c r="F1173" s="3">
        <f t="shared" si="72"/>
        <v>0.72323268418182629</v>
      </c>
      <c r="G1173" s="3">
        <v>0.7</v>
      </c>
      <c r="H1173" s="3" t="str">
        <f t="shared" si="73"/>
        <v/>
      </c>
      <c r="I1173" s="10" t="str">
        <f t="shared" si="74"/>
        <v/>
      </c>
    </row>
    <row r="1174" spans="1:9" x14ac:dyDescent="0.3">
      <c r="A1174" s="10" t="s">
        <v>76</v>
      </c>
      <c r="B1174" s="10" t="s">
        <v>1238</v>
      </c>
      <c r="C1174" s="10" t="s">
        <v>2245</v>
      </c>
      <c r="D1174" s="3">
        <v>8333872.5600000005</v>
      </c>
      <c r="E1174" s="3">
        <v>4895083.2699999996</v>
      </c>
      <c r="F1174" s="3">
        <f t="shared" si="72"/>
        <v>0.587371985203479</v>
      </c>
      <c r="G1174" s="3">
        <v>0.7</v>
      </c>
      <c r="H1174" s="3">
        <f t="shared" si="73"/>
        <v>938627.52200000081</v>
      </c>
      <c r="I1174" s="10">
        <f t="shared" si="74"/>
        <v>1</v>
      </c>
    </row>
    <row r="1175" spans="1:9" x14ac:dyDescent="0.3">
      <c r="A1175" s="15" t="s">
        <v>76</v>
      </c>
      <c r="B1175" s="15"/>
      <c r="C1175" s="15">
        <v>56</v>
      </c>
      <c r="D1175" s="18">
        <f>SUM(D1119:D1174)</f>
        <v>1600482907.7899997</v>
      </c>
      <c r="E1175" s="18">
        <f t="shared" ref="E1175:I1175" si="75">SUM(E1119:E1174)</f>
        <v>1154031259.3</v>
      </c>
      <c r="F1175" s="18"/>
      <c r="G1175" s="18"/>
      <c r="H1175" s="18">
        <f t="shared" si="75"/>
        <v>61507065.534999982</v>
      </c>
      <c r="I1175" s="15">
        <f t="shared" si="75"/>
        <v>31</v>
      </c>
    </row>
    <row r="1176" spans="1:9" x14ac:dyDescent="0.3">
      <c r="A1176" s="10" t="s">
        <v>77</v>
      </c>
      <c r="B1176" s="10" t="s">
        <v>1239</v>
      </c>
      <c r="C1176" s="10" t="s">
        <v>2572</v>
      </c>
      <c r="D1176" s="3">
        <v>2545585.96</v>
      </c>
      <c r="E1176" s="3">
        <v>1588289.83</v>
      </c>
      <c r="F1176" s="3">
        <f t="shared" si="72"/>
        <v>0.6239387924656844</v>
      </c>
      <c r="G1176" s="3">
        <v>0.7</v>
      </c>
      <c r="H1176" s="3">
        <f t="shared" si="73"/>
        <v>193620.34199999971</v>
      </c>
      <c r="I1176" s="10">
        <f t="shared" si="74"/>
        <v>1</v>
      </c>
    </row>
    <row r="1177" spans="1:9" x14ac:dyDescent="0.3">
      <c r="A1177" s="10" t="s">
        <v>77</v>
      </c>
      <c r="B1177" s="10" t="s">
        <v>1240</v>
      </c>
      <c r="C1177" s="10" t="s">
        <v>2573</v>
      </c>
      <c r="D1177" s="3">
        <v>6497718.9299999997</v>
      </c>
      <c r="E1177" s="3">
        <v>4592073.540000001</v>
      </c>
      <c r="F1177" s="3">
        <f t="shared" si="72"/>
        <v>0.7067208645788563</v>
      </c>
      <c r="G1177" s="3">
        <v>0.7</v>
      </c>
      <c r="H1177" s="3" t="str">
        <f t="shared" si="73"/>
        <v/>
      </c>
      <c r="I1177" s="10" t="str">
        <f t="shared" si="74"/>
        <v/>
      </c>
    </row>
    <row r="1178" spans="1:9" x14ac:dyDescent="0.3">
      <c r="A1178" s="10" t="s">
        <v>77</v>
      </c>
      <c r="B1178" s="10" t="s">
        <v>1241</v>
      </c>
      <c r="C1178" s="10" t="s">
        <v>2574</v>
      </c>
      <c r="D1178" s="3">
        <v>3313357.7300000004</v>
      </c>
      <c r="E1178" s="3">
        <v>1549011.2999999998</v>
      </c>
      <c r="F1178" s="3">
        <f t="shared" si="72"/>
        <v>0.46750499832084225</v>
      </c>
      <c r="G1178" s="3">
        <v>0.7</v>
      </c>
      <c r="H1178" s="3">
        <f t="shared" si="73"/>
        <v>770339.1110000005</v>
      </c>
      <c r="I1178" s="10">
        <f t="shared" si="74"/>
        <v>1</v>
      </c>
    </row>
    <row r="1179" spans="1:9" x14ac:dyDescent="0.3">
      <c r="A1179" s="10" t="s">
        <v>77</v>
      </c>
      <c r="B1179" s="10" t="s">
        <v>1242</v>
      </c>
      <c r="C1179" s="10" t="s">
        <v>1725</v>
      </c>
      <c r="D1179" s="3">
        <v>4572824.67</v>
      </c>
      <c r="E1179" s="3">
        <v>3203040.3100000005</v>
      </c>
      <c r="F1179" s="3">
        <f t="shared" si="72"/>
        <v>0.70045115243834633</v>
      </c>
      <c r="G1179" s="3">
        <v>0.7</v>
      </c>
      <c r="H1179" s="3" t="str">
        <f t="shared" si="73"/>
        <v/>
      </c>
      <c r="I1179" s="10" t="str">
        <f t="shared" si="74"/>
        <v/>
      </c>
    </row>
    <row r="1180" spans="1:9" x14ac:dyDescent="0.3">
      <c r="A1180" s="10" t="s">
        <v>77</v>
      </c>
      <c r="B1180" s="10" t="s">
        <v>1243</v>
      </c>
      <c r="C1180" s="10" t="s">
        <v>2575</v>
      </c>
      <c r="D1180" s="3">
        <v>1087035.71</v>
      </c>
      <c r="E1180" s="3">
        <v>260726.85000000009</v>
      </c>
      <c r="F1180" s="3">
        <f t="shared" si="72"/>
        <v>0.23985122807051124</v>
      </c>
      <c r="G1180" s="3">
        <v>0.7</v>
      </c>
      <c r="H1180" s="3">
        <f t="shared" si="73"/>
        <v>500198.14699999988</v>
      </c>
      <c r="I1180" s="10">
        <f t="shared" si="74"/>
        <v>1</v>
      </c>
    </row>
    <row r="1181" spans="1:9" x14ac:dyDescent="0.3">
      <c r="A1181" s="10" t="s">
        <v>77</v>
      </c>
      <c r="B1181" s="10" t="s">
        <v>1244</v>
      </c>
      <c r="C1181" s="10" t="s">
        <v>2576</v>
      </c>
      <c r="D1181" s="3">
        <v>2159136.2199999997</v>
      </c>
      <c r="E1181" s="3">
        <v>1410898.0999999996</v>
      </c>
      <c r="F1181" s="3">
        <f t="shared" si="72"/>
        <v>0.6534548802113096</v>
      </c>
      <c r="G1181" s="3">
        <v>0.7</v>
      </c>
      <c r="H1181" s="3">
        <f t="shared" si="73"/>
        <v>100497.25400000019</v>
      </c>
      <c r="I1181" s="10">
        <f t="shared" si="74"/>
        <v>1</v>
      </c>
    </row>
    <row r="1182" spans="1:9" x14ac:dyDescent="0.3">
      <c r="A1182" s="10" t="s">
        <v>77</v>
      </c>
      <c r="B1182" s="10" t="s">
        <v>1245</v>
      </c>
      <c r="C1182" s="10" t="s">
        <v>2577</v>
      </c>
      <c r="D1182" s="3">
        <v>5225733.4499999993</v>
      </c>
      <c r="E1182" s="3">
        <v>4156645.3599999994</v>
      </c>
      <c r="F1182" s="3">
        <f t="shared" si="72"/>
        <v>0.79541855698744068</v>
      </c>
      <c r="G1182" s="3">
        <v>0.7</v>
      </c>
      <c r="H1182" s="3" t="str">
        <f t="shared" si="73"/>
        <v/>
      </c>
      <c r="I1182" s="10" t="str">
        <f t="shared" si="74"/>
        <v/>
      </c>
    </row>
    <row r="1183" spans="1:9" x14ac:dyDescent="0.3">
      <c r="A1183" s="10" t="s">
        <v>77</v>
      </c>
      <c r="B1183" s="10" t="s">
        <v>1246</v>
      </c>
      <c r="C1183" s="10" t="s">
        <v>2578</v>
      </c>
      <c r="D1183" s="3">
        <v>5146602.74</v>
      </c>
      <c r="E1183" s="3">
        <v>7223032.6999999993</v>
      </c>
      <c r="F1183" s="3">
        <f t="shared" si="72"/>
        <v>1.4034564284244715</v>
      </c>
      <c r="G1183" s="3">
        <v>0.7</v>
      </c>
      <c r="H1183" s="3" t="str">
        <f t="shared" si="73"/>
        <v/>
      </c>
      <c r="I1183" s="10" t="str">
        <f t="shared" si="74"/>
        <v/>
      </c>
    </row>
    <row r="1184" spans="1:9" x14ac:dyDescent="0.3">
      <c r="A1184" s="10" t="s">
        <v>77</v>
      </c>
      <c r="B1184" s="10" t="s">
        <v>1247</v>
      </c>
      <c r="C1184" s="10" t="s">
        <v>2579</v>
      </c>
      <c r="D1184" s="3">
        <v>2957212.25</v>
      </c>
      <c r="E1184" s="3">
        <v>1597138.0200000005</v>
      </c>
      <c r="F1184" s="3">
        <f t="shared" si="72"/>
        <v>0.54008230893808873</v>
      </c>
      <c r="G1184" s="3">
        <v>0.7</v>
      </c>
      <c r="H1184" s="3">
        <f t="shared" si="73"/>
        <v>472910.55499999947</v>
      </c>
      <c r="I1184" s="10">
        <f t="shared" si="74"/>
        <v>1</v>
      </c>
    </row>
    <row r="1185" spans="1:9" x14ac:dyDescent="0.3">
      <c r="A1185" s="10" t="s">
        <v>77</v>
      </c>
      <c r="B1185" s="10" t="s">
        <v>1248</v>
      </c>
      <c r="C1185" s="10" t="s">
        <v>1842</v>
      </c>
      <c r="D1185" s="3">
        <v>2566721.4299999997</v>
      </c>
      <c r="E1185" s="3">
        <v>1081330.6200000001</v>
      </c>
      <c r="F1185" s="3">
        <f t="shared" si="72"/>
        <v>0.421288655387897</v>
      </c>
      <c r="G1185" s="3">
        <v>0.7</v>
      </c>
      <c r="H1185" s="3">
        <f t="shared" si="73"/>
        <v>715374.38099999959</v>
      </c>
      <c r="I1185" s="10">
        <f t="shared" si="74"/>
        <v>1</v>
      </c>
    </row>
    <row r="1186" spans="1:9" x14ac:dyDescent="0.3">
      <c r="A1186" s="10" t="s">
        <v>77</v>
      </c>
      <c r="B1186" s="10" t="s">
        <v>1249</v>
      </c>
      <c r="C1186" s="10" t="s">
        <v>2580</v>
      </c>
      <c r="D1186" s="3">
        <v>3207653.92</v>
      </c>
      <c r="E1186" s="3">
        <v>1483731.8099999996</v>
      </c>
      <c r="F1186" s="3">
        <f t="shared" si="72"/>
        <v>0.4625598169268833</v>
      </c>
      <c r="G1186" s="3">
        <v>0.7</v>
      </c>
      <c r="H1186" s="3">
        <f t="shared" si="73"/>
        <v>761625.93400000036</v>
      </c>
      <c r="I1186" s="10">
        <f t="shared" si="74"/>
        <v>1</v>
      </c>
    </row>
    <row r="1187" spans="1:9" x14ac:dyDescent="0.3">
      <c r="A1187" s="10" t="s">
        <v>77</v>
      </c>
      <c r="B1187" s="10" t="s">
        <v>1250</v>
      </c>
      <c r="C1187" s="10" t="s">
        <v>2581</v>
      </c>
      <c r="D1187" s="3">
        <v>21300474.52</v>
      </c>
      <c r="E1187" s="3">
        <v>13475244.639999997</v>
      </c>
      <c r="F1187" s="3">
        <f t="shared" si="72"/>
        <v>0.63262649981564811</v>
      </c>
      <c r="G1187" s="3">
        <v>0.7</v>
      </c>
      <c r="H1187" s="3">
        <f t="shared" si="73"/>
        <v>1435087.5240000021</v>
      </c>
      <c r="I1187" s="10">
        <f t="shared" si="74"/>
        <v>1</v>
      </c>
    </row>
    <row r="1188" spans="1:9" x14ac:dyDescent="0.3">
      <c r="A1188" s="10" t="s">
        <v>77</v>
      </c>
      <c r="B1188" s="10" t="s">
        <v>1251</v>
      </c>
      <c r="C1188" s="10" t="s">
        <v>2582</v>
      </c>
      <c r="D1188" s="3">
        <v>10988855.049999999</v>
      </c>
      <c r="E1188" s="3">
        <v>7346556.7600000016</v>
      </c>
      <c r="F1188" s="3">
        <f t="shared" si="72"/>
        <v>0.66854615213074475</v>
      </c>
      <c r="G1188" s="3">
        <v>0.7</v>
      </c>
      <c r="H1188" s="3">
        <f t="shared" si="73"/>
        <v>345641.77499999665</v>
      </c>
      <c r="I1188" s="10">
        <f t="shared" si="74"/>
        <v>1</v>
      </c>
    </row>
    <row r="1189" spans="1:9" x14ac:dyDescent="0.3">
      <c r="A1189" s="10" t="s">
        <v>77</v>
      </c>
      <c r="B1189" s="10" t="s">
        <v>1252</v>
      </c>
      <c r="C1189" s="10" t="s">
        <v>2583</v>
      </c>
      <c r="D1189" s="3">
        <v>4244979.3499999996</v>
      </c>
      <c r="E1189" s="3">
        <v>2863165.790000001</v>
      </c>
      <c r="F1189" s="3">
        <f t="shared" si="72"/>
        <v>0.67448285466924618</v>
      </c>
      <c r="G1189" s="3">
        <v>0.7</v>
      </c>
      <c r="H1189" s="3">
        <f t="shared" si="73"/>
        <v>108319.75499999849</v>
      </c>
      <c r="I1189" s="10">
        <f t="shared" si="74"/>
        <v>1</v>
      </c>
    </row>
    <row r="1190" spans="1:9" x14ac:dyDescent="0.3">
      <c r="A1190" s="10" t="s">
        <v>77</v>
      </c>
      <c r="B1190" s="10" t="s">
        <v>1253</v>
      </c>
      <c r="C1190" s="10" t="s">
        <v>2584</v>
      </c>
      <c r="D1190" s="3">
        <v>2802386.4299999997</v>
      </c>
      <c r="E1190" s="3">
        <v>2042278.0499999998</v>
      </c>
      <c r="F1190" s="3">
        <f t="shared" si="72"/>
        <v>0.7287638949921692</v>
      </c>
      <c r="G1190" s="3">
        <v>0.7</v>
      </c>
      <c r="H1190" s="3" t="str">
        <f t="shared" si="73"/>
        <v/>
      </c>
      <c r="I1190" s="10" t="str">
        <f t="shared" si="74"/>
        <v/>
      </c>
    </row>
    <row r="1191" spans="1:9" x14ac:dyDescent="0.3">
      <c r="A1191" s="10" t="s">
        <v>77</v>
      </c>
      <c r="B1191" s="10" t="s">
        <v>1254</v>
      </c>
      <c r="C1191" s="10" t="s">
        <v>2585</v>
      </c>
      <c r="D1191" s="3">
        <v>580286.60999999987</v>
      </c>
      <c r="E1191" s="3">
        <v>376450.78000000026</v>
      </c>
      <c r="F1191" s="3">
        <f t="shared" si="72"/>
        <v>0.64873249444787351</v>
      </c>
      <c r="G1191" s="3">
        <v>0.7</v>
      </c>
      <c r="H1191" s="3">
        <f t="shared" si="73"/>
        <v>29749.846999999601</v>
      </c>
      <c r="I1191" s="10">
        <f t="shared" si="74"/>
        <v>1</v>
      </c>
    </row>
    <row r="1192" spans="1:9" x14ac:dyDescent="0.3">
      <c r="A1192" s="10" t="s">
        <v>77</v>
      </c>
      <c r="B1192" s="10" t="s">
        <v>1255</v>
      </c>
      <c r="C1192" s="10" t="s">
        <v>2586</v>
      </c>
      <c r="D1192" s="3">
        <v>4195424.6900000004</v>
      </c>
      <c r="E1192" s="3">
        <v>1532520.2300000004</v>
      </c>
      <c r="F1192" s="3">
        <f t="shared" si="72"/>
        <v>0.36528369431891777</v>
      </c>
      <c r="G1192" s="3">
        <v>0.7</v>
      </c>
      <c r="H1192" s="3">
        <f t="shared" si="73"/>
        <v>1404277.0529999998</v>
      </c>
      <c r="I1192" s="10">
        <f t="shared" si="74"/>
        <v>1</v>
      </c>
    </row>
    <row r="1193" spans="1:9" x14ac:dyDescent="0.3">
      <c r="A1193" s="10" t="s">
        <v>77</v>
      </c>
      <c r="B1193" s="10" t="s">
        <v>1256</v>
      </c>
      <c r="C1193" s="10" t="s">
        <v>1542</v>
      </c>
      <c r="D1193" s="3">
        <v>4407086.33</v>
      </c>
      <c r="E1193" s="3">
        <v>2742219.54</v>
      </c>
      <c r="F1193" s="3">
        <f t="shared" si="72"/>
        <v>0.62222959449038062</v>
      </c>
      <c r="G1193" s="3">
        <v>0.7</v>
      </c>
      <c r="H1193" s="3">
        <f t="shared" si="73"/>
        <v>342740.89099999983</v>
      </c>
      <c r="I1193" s="10">
        <f t="shared" si="74"/>
        <v>1</v>
      </c>
    </row>
    <row r="1194" spans="1:9" x14ac:dyDescent="0.3">
      <c r="A1194" s="10" t="s">
        <v>77</v>
      </c>
      <c r="B1194" s="10" t="s">
        <v>1257</v>
      </c>
      <c r="C1194" s="10" t="s">
        <v>2587</v>
      </c>
      <c r="D1194" s="3">
        <v>6203613.3499999996</v>
      </c>
      <c r="E1194" s="3">
        <v>3142966.6899999995</v>
      </c>
      <c r="F1194" s="3">
        <f t="shared" si="72"/>
        <v>0.50663484531962322</v>
      </c>
      <c r="G1194" s="3">
        <v>0.7</v>
      </c>
      <c r="H1194" s="3">
        <f t="shared" si="73"/>
        <v>1199562.6550000003</v>
      </c>
      <c r="I1194" s="10">
        <f t="shared" si="74"/>
        <v>1</v>
      </c>
    </row>
    <row r="1195" spans="1:9" x14ac:dyDescent="0.3">
      <c r="A1195" s="10" t="s">
        <v>77</v>
      </c>
      <c r="B1195" s="10" t="s">
        <v>1258</v>
      </c>
      <c r="C1195" s="10" t="s">
        <v>1544</v>
      </c>
      <c r="D1195" s="3">
        <v>582081.1100000001</v>
      </c>
      <c r="E1195" s="3">
        <v>439436.53</v>
      </c>
      <c r="F1195" s="3">
        <f t="shared" si="72"/>
        <v>0.75494037248520218</v>
      </c>
      <c r="G1195" s="3">
        <v>0.7</v>
      </c>
      <c r="H1195" s="3" t="str">
        <f t="shared" si="73"/>
        <v/>
      </c>
      <c r="I1195" s="10" t="str">
        <f t="shared" si="74"/>
        <v/>
      </c>
    </row>
    <row r="1196" spans="1:9" x14ac:dyDescent="0.3">
      <c r="A1196" s="10" t="s">
        <v>77</v>
      </c>
      <c r="B1196" s="10" t="s">
        <v>1259</v>
      </c>
      <c r="C1196" s="10" t="s">
        <v>2588</v>
      </c>
      <c r="D1196" s="3">
        <v>22068289.02</v>
      </c>
      <c r="E1196" s="3">
        <v>16683269.629999999</v>
      </c>
      <c r="F1196" s="3">
        <f t="shared" si="72"/>
        <v>0.75598382887229376</v>
      </c>
      <c r="G1196" s="3">
        <v>0.7</v>
      </c>
      <c r="H1196" s="3" t="str">
        <f t="shared" si="73"/>
        <v/>
      </c>
      <c r="I1196" s="10" t="str">
        <f t="shared" si="74"/>
        <v/>
      </c>
    </row>
    <row r="1197" spans="1:9" x14ac:dyDescent="0.3">
      <c r="A1197" s="10" t="s">
        <v>77</v>
      </c>
      <c r="B1197" s="10" t="s">
        <v>1260</v>
      </c>
      <c r="C1197" s="10" t="s">
        <v>1736</v>
      </c>
      <c r="D1197" s="3">
        <v>5254749.05</v>
      </c>
      <c r="E1197" s="3">
        <v>476418.1399999999</v>
      </c>
      <c r="F1197" s="3">
        <f t="shared" si="72"/>
        <v>9.0664299182850586E-2</v>
      </c>
      <c r="G1197" s="3">
        <v>0.7</v>
      </c>
      <c r="H1197" s="3">
        <f t="shared" si="73"/>
        <v>3201906.1949999994</v>
      </c>
      <c r="I1197" s="10">
        <f t="shared" si="74"/>
        <v>1</v>
      </c>
    </row>
    <row r="1198" spans="1:9" x14ac:dyDescent="0.3">
      <c r="A1198" s="10" t="s">
        <v>77</v>
      </c>
      <c r="B1198" s="10" t="s">
        <v>1261</v>
      </c>
      <c r="C1198" s="10" t="s">
        <v>2589</v>
      </c>
      <c r="D1198" s="3">
        <v>607022.3600000001</v>
      </c>
      <c r="E1198" s="3">
        <v>496148.65999999992</v>
      </c>
      <c r="F1198" s="3">
        <f t="shared" si="72"/>
        <v>0.81734824397572414</v>
      </c>
      <c r="G1198" s="3">
        <v>0.7</v>
      </c>
      <c r="H1198" s="3" t="str">
        <f t="shared" si="73"/>
        <v/>
      </c>
      <c r="I1198" s="10" t="str">
        <f t="shared" si="74"/>
        <v/>
      </c>
    </row>
    <row r="1199" spans="1:9" x14ac:dyDescent="0.3">
      <c r="A1199" s="10" t="s">
        <v>77</v>
      </c>
      <c r="B1199" s="10" t="s">
        <v>1262</v>
      </c>
      <c r="C1199" s="10" t="s">
        <v>2590</v>
      </c>
      <c r="D1199" s="3">
        <v>1689130.48</v>
      </c>
      <c r="E1199" s="3">
        <v>996967.86999999965</v>
      </c>
      <c r="F1199" s="3">
        <f t="shared" si="72"/>
        <v>0.59022549282279224</v>
      </c>
      <c r="G1199" s="3">
        <v>0.7</v>
      </c>
      <c r="H1199" s="3">
        <f t="shared" si="73"/>
        <v>185423.46600000025</v>
      </c>
      <c r="I1199" s="10">
        <f t="shared" si="74"/>
        <v>1</v>
      </c>
    </row>
    <row r="1200" spans="1:9" x14ac:dyDescent="0.3">
      <c r="A1200" s="10" t="s">
        <v>77</v>
      </c>
      <c r="B1200" s="10" t="s">
        <v>1263</v>
      </c>
      <c r="C1200" s="10" t="s">
        <v>1672</v>
      </c>
      <c r="D1200" s="3">
        <v>17738848.579999998</v>
      </c>
      <c r="E1200" s="3">
        <v>1430893.1100000003</v>
      </c>
      <c r="F1200" s="3">
        <f t="shared" si="72"/>
        <v>8.0664373651246332E-2</v>
      </c>
      <c r="G1200" s="3">
        <v>0.7</v>
      </c>
      <c r="H1200" s="3">
        <f t="shared" si="73"/>
        <v>10986300.895999998</v>
      </c>
      <c r="I1200" s="10">
        <f t="shared" si="74"/>
        <v>1</v>
      </c>
    </row>
    <row r="1201" spans="1:9" x14ac:dyDescent="0.3">
      <c r="A1201" s="10" t="s">
        <v>77</v>
      </c>
      <c r="B1201" s="10" t="s">
        <v>1264</v>
      </c>
      <c r="C1201" s="10" t="s">
        <v>2591</v>
      </c>
      <c r="D1201" s="3">
        <v>1654767.2000000002</v>
      </c>
      <c r="E1201" s="3">
        <v>643170.06999999983</v>
      </c>
      <c r="F1201" s="3">
        <f t="shared" si="72"/>
        <v>0.38867707191682294</v>
      </c>
      <c r="G1201" s="3">
        <v>0.7</v>
      </c>
      <c r="H1201" s="3">
        <f t="shared" si="73"/>
        <v>515166.9700000002</v>
      </c>
      <c r="I1201" s="10">
        <f t="shared" si="74"/>
        <v>1</v>
      </c>
    </row>
    <row r="1202" spans="1:9" x14ac:dyDescent="0.3">
      <c r="A1202" s="10" t="s">
        <v>77</v>
      </c>
      <c r="B1202" s="10" t="s">
        <v>1265</v>
      </c>
      <c r="C1202" s="10" t="s">
        <v>1743</v>
      </c>
      <c r="D1202" s="3">
        <v>1699020.4900000002</v>
      </c>
      <c r="E1202" s="3">
        <v>747510.22</v>
      </c>
      <c r="F1202" s="3">
        <f t="shared" si="72"/>
        <v>0.43996539441381305</v>
      </c>
      <c r="G1202" s="3">
        <v>0.7</v>
      </c>
      <c r="H1202" s="3">
        <f t="shared" si="73"/>
        <v>441804.12300000014</v>
      </c>
      <c r="I1202" s="10">
        <f t="shared" si="74"/>
        <v>1</v>
      </c>
    </row>
    <row r="1203" spans="1:9" x14ac:dyDescent="0.3">
      <c r="A1203" s="10" t="s">
        <v>77</v>
      </c>
      <c r="B1203" s="10" t="s">
        <v>1266</v>
      </c>
      <c r="C1203" s="10" t="s">
        <v>2592</v>
      </c>
      <c r="D1203" s="3">
        <v>2065418.67</v>
      </c>
      <c r="E1203" s="3">
        <v>506994.1100000001</v>
      </c>
      <c r="F1203" s="3">
        <f t="shared" si="72"/>
        <v>0.24546796122453959</v>
      </c>
      <c r="G1203" s="3">
        <v>0.7</v>
      </c>
      <c r="H1203" s="3">
        <f t="shared" si="73"/>
        <v>938798.9589999998</v>
      </c>
      <c r="I1203" s="10">
        <f t="shared" si="74"/>
        <v>1</v>
      </c>
    </row>
    <row r="1204" spans="1:9" x14ac:dyDescent="0.3">
      <c r="A1204" s="10" t="s">
        <v>77</v>
      </c>
      <c r="B1204" s="10" t="s">
        <v>1267</v>
      </c>
      <c r="C1204" s="10" t="s">
        <v>2593</v>
      </c>
      <c r="D1204" s="3">
        <v>5173828.5599999996</v>
      </c>
      <c r="E1204" s="3">
        <v>3526997.2100000009</v>
      </c>
      <c r="F1204" s="3">
        <f t="shared" si="72"/>
        <v>0.68169966768284285</v>
      </c>
      <c r="G1204" s="3">
        <v>0.7</v>
      </c>
      <c r="H1204" s="3">
        <f t="shared" si="73"/>
        <v>94682.781999998726</v>
      </c>
      <c r="I1204" s="10">
        <f t="shared" si="74"/>
        <v>1</v>
      </c>
    </row>
    <row r="1205" spans="1:9" x14ac:dyDescent="0.3">
      <c r="A1205" s="10" t="s">
        <v>77</v>
      </c>
      <c r="B1205" s="10" t="s">
        <v>1268</v>
      </c>
      <c r="C1205" s="10" t="s">
        <v>2594</v>
      </c>
      <c r="D1205" s="3">
        <v>2900471.5599999996</v>
      </c>
      <c r="E1205" s="3">
        <v>1716273.7999999998</v>
      </c>
      <c r="F1205" s="3">
        <f t="shared" si="72"/>
        <v>0.59172233359185222</v>
      </c>
      <c r="G1205" s="3">
        <v>0.7</v>
      </c>
      <c r="H1205" s="3">
        <f t="shared" si="73"/>
        <v>314056.29199999967</v>
      </c>
      <c r="I1205" s="10">
        <f t="shared" si="74"/>
        <v>1</v>
      </c>
    </row>
    <row r="1206" spans="1:9" x14ac:dyDescent="0.3">
      <c r="A1206" s="10" t="s">
        <v>77</v>
      </c>
      <c r="B1206" s="10" t="s">
        <v>1269</v>
      </c>
      <c r="C1206" s="10" t="s">
        <v>2595</v>
      </c>
      <c r="D1206" s="3">
        <v>38224850.649999999</v>
      </c>
      <c r="E1206" s="3">
        <v>14863029.550000001</v>
      </c>
      <c r="F1206" s="3">
        <f t="shared" si="72"/>
        <v>0.38883159246562032</v>
      </c>
      <c r="G1206" s="3">
        <v>0.7</v>
      </c>
      <c r="H1206" s="3">
        <f t="shared" si="73"/>
        <v>11894365.904999997</v>
      </c>
      <c r="I1206" s="10">
        <f t="shared" si="74"/>
        <v>1</v>
      </c>
    </row>
    <row r="1207" spans="1:9" x14ac:dyDescent="0.3">
      <c r="A1207" s="10" t="s">
        <v>77</v>
      </c>
      <c r="B1207" s="10" t="s">
        <v>1270</v>
      </c>
      <c r="C1207" s="10" t="s">
        <v>1924</v>
      </c>
      <c r="D1207" s="3">
        <v>587659.18999999994</v>
      </c>
      <c r="E1207" s="3">
        <v>337173.73999999976</v>
      </c>
      <c r="F1207" s="3">
        <f t="shared" si="72"/>
        <v>0.57375728268624504</v>
      </c>
      <c r="G1207" s="3">
        <v>0.7</v>
      </c>
      <c r="H1207" s="3">
        <f t="shared" si="73"/>
        <v>74187.693000000203</v>
      </c>
      <c r="I1207" s="10">
        <f t="shared" si="74"/>
        <v>1</v>
      </c>
    </row>
    <row r="1208" spans="1:9" x14ac:dyDescent="0.3">
      <c r="A1208" s="10" t="s">
        <v>77</v>
      </c>
      <c r="B1208" s="10" t="s">
        <v>1271</v>
      </c>
      <c r="C1208" s="10" t="s">
        <v>1686</v>
      </c>
      <c r="D1208" s="3">
        <v>1149553.1000000001</v>
      </c>
      <c r="E1208" s="3">
        <v>404712.81000000006</v>
      </c>
      <c r="F1208" s="3">
        <f t="shared" si="72"/>
        <v>0.35206099657336404</v>
      </c>
      <c r="G1208" s="3">
        <v>0.7</v>
      </c>
      <c r="H1208" s="3">
        <f t="shared" si="73"/>
        <v>399974.36</v>
      </c>
      <c r="I1208" s="10">
        <f t="shared" si="74"/>
        <v>1</v>
      </c>
    </row>
    <row r="1209" spans="1:9" x14ac:dyDescent="0.3">
      <c r="A1209" s="10" t="s">
        <v>77</v>
      </c>
      <c r="B1209" s="10" t="s">
        <v>1272</v>
      </c>
      <c r="C1209" s="10" t="s">
        <v>2596</v>
      </c>
      <c r="D1209" s="3">
        <v>2298556.83</v>
      </c>
      <c r="E1209" s="3">
        <v>569879.04000000004</v>
      </c>
      <c r="F1209" s="3">
        <f t="shared" si="72"/>
        <v>0.24792906251528268</v>
      </c>
      <c r="G1209" s="3">
        <v>0.7</v>
      </c>
      <c r="H1209" s="3">
        <f t="shared" si="73"/>
        <v>1039110.7409999999</v>
      </c>
      <c r="I1209" s="10">
        <f t="shared" si="74"/>
        <v>1</v>
      </c>
    </row>
    <row r="1210" spans="1:9" x14ac:dyDescent="0.3">
      <c r="A1210" s="10" t="s">
        <v>77</v>
      </c>
      <c r="B1210" s="10" t="s">
        <v>1273</v>
      </c>
      <c r="C1210" s="10" t="s">
        <v>2597</v>
      </c>
      <c r="D1210" s="3">
        <v>10926760.369999999</v>
      </c>
      <c r="E1210" s="3">
        <v>7158366.8900000006</v>
      </c>
      <c r="F1210" s="3">
        <f t="shared" si="72"/>
        <v>0.65512252924056769</v>
      </c>
      <c r="G1210" s="3">
        <v>0.7</v>
      </c>
      <c r="H1210" s="3">
        <f t="shared" si="73"/>
        <v>490365.36899999809</v>
      </c>
      <c r="I1210" s="10">
        <f t="shared" si="74"/>
        <v>1</v>
      </c>
    </row>
    <row r="1211" spans="1:9" x14ac:dyDescent="0.3">
      <c r="A1211" s="10" t="s">
        <v>77</v>
      </c>
      <c r="B1211" s="10" t="s">
        <v>1274</v>
      </c>
      <c r="C1211" s="10" t="s">
        <v>2598</v>
      </c>
      <c r="D1211" s="3">
        <v>15344175.969999999</v>
      </c>
      <c r="E1211" s="3">
        <v>10221085.830000002</v>
      </c>
      <c r="F1211" s="3">
        <f t="shared" si="72"/>
        <v>0.66612152063321273</v>
      </c>
      <c r="G1211" s="3">
        <v>0.7</v>
      </c>
      <c r="H1211" s="3">
        <f t="shared" si="73"/>
        <v>519837.34899999574</v>
      </c>
      <c r="I1211" s="10">
        <f t="shared" si="74"/>
        <v>1</v>
      </c>
    </row>
    <row r="1212" spans="1:9" x14ac:dyDescent="0.3">
      <c r="A1212" s="10" t="s">
        <v>77</v>
      </c>
      <c r="B1212" s="10" t="s">
        <v>1275</v>
      </c>
      <c r="C1212" s="10" t="s">
        <v>2599</v>
      </c>
      <c r="D1212" s="3">
        <v>2237121.59</v>
      </c>
      <c r="E1212" s="3">
        <v>1204497.2599999998</v>
      </c>
      <c r="F1212" s="3">
        <f t="shared" si="72"/>
        <v>0.53841385527909547</v>
      </c>
      <c r="G1212" s="3">
        <v>0.7</v>
      </c>
      <c r="H1212" s="3">
        <f t="shared" si="73"/>
        <v>361487.85300000012</v>
      </c>
      <c r="I1212" s="10">
        <f t="shared" si="74"/>
        <v>1</v>
      </c>
    </row>
    <row r="1213" spans="1:9" x14ac:dyDescent="0.3">
      <c r="A1213" s="10" t="s">
        <v>77</v>
      </c>
      <c r="B1213" s="10" t="s">
        <v>1276</v>
      </c>
      <c r="C1213" s="10" t="s">
        <v>2600</v>
      </c>
      <c r="D1213" s="3">
        <v>1470413.1600000001</v>
      </c>
      <c r="E1213" s="3">
        <v>1341253.28</v>
      </c>
      <c r="F1213" s="3">
        <f t="shared" si="72"/>
        <v>0.91216082424071876</v>
      </c>
      <c r="G1213" s="3">
        <v>0.7</v>
      </c>
      <c r="H1213" s="3" t="str">
        <f t="shared" si="73"/>
        <v/>
      </c>
      <c r="I1213" s="10" t="str">
        <f t="shared" si="74"/>
        <v/>
      </c>
    </row>
    <row r="1214" spans="1:9" x14ac:dyDescent="0.3">
      <c r="A1214" s="10" t="s">
        <v>77</v>
      </c>
      <c r="B1214" s="10" t="s">
        <v>1277</v>
      </c>
      <c r="C1214" s="10" t="s">
        <v>2601</v>
      </c>
      <c r="D1214" s="3">
        <v>11619030.449999999</v>
      </c>
      <c r="E1214" s="3">
        <v>6917774.8000000007</v>
      </c>
      <c r="F1214" s="3">
        <f t="shared" si="72"/>
        <v>0.59538313715323821</v>
      </c>
      <c r="G1214" s="3">
        <v>0.7</v>
      </c>
      <c r="H1214" s="3">
        <f t="shared" si="73"/>
        <v>1215546.5149999978</v>
      </c>
      <c r="I1214" s="10">
        <f t="shared" si="74"/>
        <v>1</v>
      </c>
    </row>
    <row r="1215" spans="1:9" x14ac:dyDescent="0.3">
      <c r="A1215" s="10" t="s">
        <v>77</v>
      </c>
      <c r="B1215" s="10" t="s">
        <v>1278</v>
      </c>
      <c r="C1215" s="10" t="s">
        <v>2602</v>
      </c>
      <c r="D1215" s="3">
        <v>1662995.8499999996</v>
      </c>
      <c r="E1215" s="3">
        <v>783009.74000000022</v>
      </c>
      <c r="F1215" s="3">
        <f t="shared" si="72"/>
        <v>0.47084287071431979</v>
      </c>
      <c r="G1215" s="3">
        <v>0.7</v>
      </c>
      <c r="H1215" s="3">
        <f t="shared" si="73"/>
        <v>381087.35499999952</v>
      </c>
      <c r="I1215" s="10">
        <f t="shared" si="74"/>
        <v>1</v>
      </c>
    </row>
    <row r="1216" spans="1:9" x14ac:dyDescent="0.3">
      <c r="A1216" s="10" t="s">
        <v>77</v>
      </c>
      <c r="B1216" s="10" t="s">
        <v>1279</v>
      </c>
      <c r="C1216" s="10" t="s">
        <v>2603</v>
      </c>
      <c r="D1216" s="3">
        <v>2213893.1200000001</v>
      </c>
      <c r="E1216" s="3">
        <v>919117.04999999981</v>
      </c>
      <c r="F1216" s="3">
        <f t="shared" si="72"/>
        <v>0.41515872726502706</v>
      </c>
      <c r="G1216" s="3">
        <v>0.7</v>
      </c>
      <c r="H1216" s="3">
        <f t="shared" si="73"/>
        <v>630608.13400000008</v>
      </c>
      <c r="I1216" s="10">
        <f t="shared" si="74"/>
        <v>1</v>
      </c>
    </row>
    <row r="1217" spans="1:9" x14ac:dyDescent="0.3">
      <c r="A1217" s="10" t="s">
        <v>77</v>
      </c>
      <c r="B1217" s="10" t="s">
        <v>1280</v>
      </c>
      <c r="C1217" s="10" t="s">
        <v>1939</v>
      </c>
      <c r="D1217" s="3">
        <v>6089866.6600000001</v>
      </c>
      <c r="E1217" s="3">
        <v>3487635.5</v>
      </c>
      <c r="F1217" s="3">
        <f t="shared" si="72"/>
        <v>0.5726948872144928</v>
      </c>
      <c r="G1217" s="3">
        <v>0.7</v>
      </c>
      <c r="H1217" s="3">
        <f t="shared" si="73"/>
        <v>775271.16199999955</v>
      </c>
      <c r="I1217" s="10">
        <f t="shared" si="74"/>
        <v>1</v>
      </c>
    </row>
    <row r="1218" spans="1:9" x14ac:dyDescent="0.3">
      <c r="A1218" s="10" t="s">
        <v>77</v>
      </c>
      <c r="B1218" s="10" t="s">
        <v>1281</v>
      </c>
      <c r="C1218" s="10" t="s">
        <v>2604</v>
      </c>
      <c r="D1218" s="3">
        <v>1497752.3600000003</v>
      </c>
      <c r="E1218" s="3">
        <v>912982.51999999955</v>
      </c>
      <c r="F1218" s="3">
        <f t="shared" si="72"/>
        <v>0.60956840688937342</v>
      </c>
      <c r="G1218" s="3">
        <v>0.7</v>
      </c>
      <c r="H1218" s="3">
        <f t="shared" si="73"/>
        <v>135444.13200000057</v>
      </c>
      <c r="I1218" s="10">
        <f t="shared" si="74"/>
        <v>1</v>
      </c>
    </row>
    <row r="1219" spans="1:9" x14ac:dyDescent="0.3">
      <c r="A1219" s="10" t="s">
        <v>77</v>
      </c>
      <c r="B1219" s="10" t="s">
        <v>1282</v>
      </c>
      <c r="C1219" s="10" t="s">
        <v>2605</v>
      </c>
      <c r="D1219" s="3">
        <v>180553010.31</v>
      </c>
      <c r="E1219" s="3">
        <v>146579170.44999999</v>
      </c>
      <c r="F1219" s="3">
        <f t="shared" si="72"/>
        <v>0.81183454210113293</v>
      </c>
      <c r="G1219" s="3">
        <v>0.7</v>
      </c>
      <c r="H1219" s="3" t="str">
        <f t="shared" si="73"/>
        <v/>
      </c>
      <c r="I1219" s="10" t="str">
        <f t="shared" si="74"/>
        <v/>
      </c>
    </row>
    <row r="1220" spans="1:9" x14ac:dyDescent="0.3">
      <c r="A1220" s="10" t="s">
        <v>77</v>
      </c>
      <c r="B1220" s="10" t="s">
        <v>1283</v>
      </c>
      <c r="C1220" s="10" t="s">
        <v>2606</v>
      </c>
      <c r="D1220" s="3">
        <v>1769588.7599999998</v>
      </c>
      <c r="E1220" s="3">
        <v>984069.62999999989</v>
      </c>
      <c r="F1220" s="3">
        <f t="shared" ref="F1220:F1283" si="76">E1220/D1220</f>
        <v>0.55610074625474004</v>
      </c>
      <c r="G1220" s="3">
        <v>0.7</v>
      </c>
      <c r="H1220" s="3">
        <f t="shared" ref="H1220:H1283" si="77">IF(F1220&lt;0.7,D1220*G1220-E1220,"")</f>
        <v>254642.50199999986</v>
      </c>
      <c r="I1220" s="10">
        <f t="shared" ref="I1220:I1283" si="78">IF(H1220="","",1)</f>
        <v>1</v>
      </c>
    </row>
    <row r="1221" spans="1:9" x14ac:dyDescent="0.3">
      <c r="A1221" s="10" t="s">
        <v>77</v>
      </c>
      <c r="B1221" s="10" t="s">
        <v>1284</v>
      </c>
      <c r="C1221" s="10" t="s">
        <v>2607</v>
      </c>
      <c r="D1221" s="3">
        <v>7978315.6300000008</v>
      </c>
      <c r="E1221" s="3">
        <v>4634787.3599999994</v>
      </c>
      <c r="F1221" s="3">
        <f t="shared" si="76"/>
        <v>0.58092303876426099</v>
      </c>
      <c r="G1221" s="3">
        <v>0.7</v>
      </c>
      <c r="H1221" s="3">
        <f t="shared" si="77"/>
        <v>950033.58100000117</v>
      </c>
      <c r="I1221" s="10">
        <f t="shared" si="78"/>
        <v>1</v>
      </c>
    </row>
    <row r="1222" spans="1:9" x14ac:dyDescent="0.3">
      <c r="A1222" s="10" t="s">
        <v>77</v>
      </c>
      <c r="B1222" s="10" t="s">
        <v>1285</v>
      </c>
      <c r="C1222" s="10" t="s">
        <v>2608</v>
      </c>
      <c r="D1222" s="3">
        <v>6669160.5299999993</v>
      </c>
      <c r="E1222" s="3">
        <v>8113599.1400000006</v>
      </c>
      <c r="F1222" s="3">
        <f t="shared" si="76"/>
        <v>1.2165847715769411</v>
      </c>
      <c r="G1222" s="3">
        <v>0.7</v>
      </c>
      <c r="H1222" s="3" t="str">
        <f t="shared" si="77"/>
        <v/>
      </c>
      <c r="I1222" s="10" t="str">
        <f t="shared" si="78"/>
        <v/>
      </c>
    </row>
    <row r="1223" spans="1:9" x14ac:dyDescent="0.3">
      <c r="A1223" s="10" t="s">
        <v>77</v>
      </c>
      <c r="B1223" s="10" t="s">
        <v>1286</v>
      </c>
      <c r="C1223" s="10" t="s">
        <v>2609</v>
      </c>
      <c r="D1223" s="3">
        <v>1703164.8899999997</v>
      </c>
      <c r="E1223" s="3">
        <v>958187.04999999981</v>
      </c>
      <c r="F1223" s="3">
        <f t="shared" si="76"/>
        <v>0.56259206353179347</v>
      </c>
      <c r="G1223" s="3">
        <v>0.7</v>
      </c>
      <c r="H1223" s="3">
        <f t="shared" si="77"/>
        <v>234028.37299999991</v>
      </c>
      <c r="I1223" s="10">
        <f t="shared" si="78"/>
        <v>1</v>
      </c>
    </row>
    <row r="1224" spans="1:9" x14ac:dyDescent="0.3">
      <c r="A1224" s="10" t="s">
        <v>77</v>
      </c>
      <c r="B1224" s="10" t="s">
        <v>1287</v>
      </c>
      <c r="C1224" s="10" t="s">
        <v>2610</v>
      </c>
      <c r="D1224" s="3">
        <v>1787262.5899999999</v>
      </c>
      <c r="E1224" s="3">
        <v>1127776.1299999999</v>
      </c>
      <c r="F1224" s="3">
        <f t="shared" si="76"/>
        <v>0.63100751747956629</v>
      </c>
      <c r="G1224" s="3">
        <v>0.7</v>
      </c>
      <c r="H1224" s="3">
        <f t="shared" si="77"/>
        <v>123307.68299999996</v>
      </c>
      <c r="I1224" s="10">
        <f t="shared" si="78"/>
        <v>1</v>
      </c>
    </row>
    <row r="1225" spans="1:9" x14ac:dyDescent="0.3">
      <c r="A1225" s="15" t="s">
        <v>77</v>
      </c>
      <c r="B1225" s="15"/>
      <c r="C1225" s="15">
        <v>49</v>
      </c>
      <c r="D1225" s="18">
        <f>SUM(D1176:D1224)</f>
        <v>451219448.42999989</v>
      </c>
      <c r="E1225" s="18">
        <f t="shared" ref="E1225:I1225" si="79">SUM(E1176:E1224)</f>
        <v>300849508.04000002</v>
      </c>
      <c r="F1225" s="18"/>
      <c r="G1225" s="18"/>
      <c r="H1225" s="18">
        <f t="shared" si="79"/>
        <v>44537383.613999985</v>
      </c>
      <c r="I1225" s="15">
        <f t="shared" si="79"/>
        <v>38</v>
      </c>
    </row>
    <row r="1226" spans="1:9" x14ac:dyDescent="0.3">
      <c r="A1226" s="10" t="s">
        <v>78</v>
      </c>
      <c r="B1226" s="10" t="s">
        <v>1288</v>
      </c>
      <c r="C1226" s="10" t="s">
        <v>2611</v>
      </c>
      <c r="D1226" s="3">
        <v>2805561.1799999997</v>
      </c>
      <c r="E1226" s="3">
        <v>3078386.8499999996</v>
      </c>
      <c r="F1226" s="3">
        <f t="shared" si="76"/>
        <v>1.0972445983159775</v>
      </c>
      <c r="G1226" s="3">
        <v>0.7</v>
      </c>
      <c r="H1226" s="3" t="str">
        <f t="shared" si="77"/>
        <v/>
      </c>
      <c r="I1226" s="10" t="str">
        <f t="shared" si="78"/>
        <v/>
      </c>
    </row>
    <row r="1227" spans="1:9" x14ac:dyDescent="0.3">
      <c r="A1227" s="10" t="s">
        <v>78</v>
      </c>
      <c r="B1227" s="10" t="s">
        <v>1289</v>
      </c>
      <c r="C1227" s="10" t="s">
        <v>2612</v>
      </c>
      <c r="D1227" s="3">
        <v>1214594.6399999997</v>
      </c>
      <c r="E1227" s="3">
        <v>1037856.6200000001</v>
      </c>
      <c r="F1227" s="3">
        <f t="shared" si="76"/>
        <v>0.85448806195950311</v>
      </c>
      <c r="G1227" s="3">
        <v>0.7</v>
      </c>
      <c r="H1227" s="3" t="str">
        <f t="shared" si="77"/>
        <v/>
      </c>
      <c r="I1227" s="10" t="str">
        <f t="shared" si="78"/>
        <v/>
      </c>
    </row>
    <row r="1228" spans="1:9" x14ac:dyDescent="0.3">
      <c r="A1228" s="10" t="s">
        <v>78</v>
      </c>
      <c r="B1228" s="10" t="s">
        <v>1290</v>
      </c>
      <c r="C1228" s="10" t="s">
        <v>2613</v>
      </c>
      <c r="D1228" s="3">
        <v>6880073.2200000007</v>
      </c>
      <c r="E1228" s="3">
        <v>7314681.1899999995</v>
      </c>
      <c r="F1228" s="3">
        <f t="shared" si="76"/>
        <v>1.0631690908080189</v>
      </c>
      <c r="G1228" s="3">
        <v>0.7</v>
      </c>
      <c r="H1228" s="3" t="str">
        <f t="shared" si="77"/>
        <v/>
      </c>
      <c r="I1228" s="10" t="str">
        <f t="shared" si="78"/>
        <v/>
      </c>
    </row>
    <row r="1229" spans="1:9" x14ac:dyDescent="0.3">
      <c r="A1229" s="10" t="s">
        <v>78</v>
      </c>
      <c r="B1229" s="10" t="s">
        <v>1291</v>
      </c>
      <c r="C1229" s="10" t="s">
        <v>2614</v>
      </c>
      <c r="D1229" s="3">
        <v>2801728.0700000003</v>
      </c>
      <c r="E1229" s="3">
        <v>2357239.5100000002</v>
      </c>
      <c r="F1229" s="3">
        <f t="shared" si="76"/>
        <v>0.84135199816162032</v>
      </c>
      <c r="G1229" s="3">
        <v>0.7</v>
      </c>
      <c r="H1229" s="3" t="str">
        <f t="shared" si="77"/>
        <v/>
      </c>
      <c r="I1229" s="10" t="str">
        <f t="shared" si="78"/>
        <v/>
      </c>
    </row>
    <row r="1230" spans="1:9" x14ac:dyDescent="0.3">
      <c r="A1230" s="10" t="s">
        <v>78</v>
      </c>
      <c r="B1230" s="10" t="s">
        <v>1292</v>
      </c>
      <c r="C1230" s="10" t="s">
        <v>2615</v>
      </c>
      <c r="D1230" s="3">
        <v>6047283.25</v>
      </c>
      <c r="E1230" s="3">
        <v>5099414.43</v>
      </c>
      <c r="F1230" s="3">
        <f t="shared" si="76"/>
        <v>0.84325708242622832</v>
      </c>
      <c r="G1230" s="3">
        <v>0.7</v>
      </c>
      <c r="H1230" s="3" t="str">
        <f t="shared" si="77"/>
        <v/>
      </c>
      <c r="I1230" s="10" t="str">
        <f t="shared" si="78"/>
        <v/>
      </c>
    </row>
    <row r="1231" spans="1:9" x14ac:dyDescent="0.3">
      <c r="A1231" s="10" t="s">
        <v>78</v>
      </c>
      <c r="B1231" s="10" t="s">
        <v>1293</v>
      </c>
      <c r="C1231" s="10" t="s">
        <v>2616</v>
      </c>
      <c r="D1231" s="3">
        <v>1585170.0499999998</v>
      </c>
      <c r="E1231" s="3">
        <v>1344686.13</v>
      </c>
      <c r="F1231" s="3">
        <f t="shared" si="76"/>
        <v>0.84829140570754547</v>
      </c>
      <c r="G1231" s="3">
        <v>0.7</v>
      </c>
      <c r="H1231" s="3" t="str">
        <f t="shared" si="77"/>
        <v/>
      </c>
      <c r="I1231" s="10" t="str">
        <f t="shared" si="78"/>
        <v/>
      </c>
    </row>
    <row r="1232" spans="1:9" x14ac:dyDescent="0.3">
      <c r="A1232" s="10" t="s">
        <v>78</v>
      </c>
      <c r="B1232" s="10" t="s">
        <v>1294</v>
      </c>
      <c r="C1232" s="10" t="s">
        <v>2617</v>
      </c>
      <c r="D1232" s="3">
        <v>16688349.25</v>
      </c>
      <c r="E1232" s="3">
        <v>19867607.940000001</v>
      </c>
      <c r="F1232" s="3">
        <f t="shared" si="76"/>
        <v>1.1905076794818399</v>
      </c>
      <c r="G1232" s="3">
        <v>0.7</v>
      </c>
      <c r="H1232" s="3" t="str">
        <f t="shared" si="77"/>
        <v/>
      </c>
      <c r="I1232" s="10" t="str">
        <f t="shared" si="78"/>
        <v/>
      </c>
    </row>
    <row r="1233" spans="1:9" x14ac:dyDescent="0.3">
      <c r="A1233" s="10" t="s">
        <v>78</v>
      </c>
      <c r="B1233" s="10" t="s">
        <v>1295</v>
      </c>
      <c r="C1233" s="10" t="s">
        <v>2618</v>
      </c>
      <c r="D1233" s="3">
        <v>872811.28000000026</v>
      </c>
      <c r="E1233" s="3">
        <v>576561.45000000019</v>
      </c>
      <c r="F1233" s="3">
        <f t="shared" si="76"/>
        <v>0.66057974182001866</v>
      </c>
      <c r="G1233" s="3">
        <v>0.7</v>
      </c>
      <c r="H1233" s="3">
        <f t="shared" si="77"/>
        <v>34406.445999999996</v>
      </c>
      <c r="I1233" s="10">
        <f t="shared" si="78"/>
        <v>1</v>
      </c>
    </row>
    <row r="1234" spans="1:9" x14ac:dyDescent="0.3">
      <c r="A1234" s="10" t="s">
        <v>78</v>
      </c>
      <c r="B1234" s="10" t="s">
        <v>1296</v>
      </c>
      <c r="C1234" s="10" t="s">
        <v>2619</v>
      </c>
      <c r="D1234" s="3">
        <v>3086665.24</v>
      </c>
      <c r="E1234" s="3">
        <v>2608819.6799999997</v>
      </c>
      <c r="F1234" s="3">
        <f t="shared" si="76"/>
        <v>0.84519035177264623</v>
      </c>
      <c r="G1234" s="3">
        <v>0.7</v>
      </c>
      <c r="H1234" s="3" t="str">
        <f t="shared" si="77"/>
        <v/>
      </c>
      <c r="I1234" s="10" t="str">
        <f t="shared" si="78"/>
        <v/>
      </c>
    </row>
    <row r="1235" spans="1:9" x14ac:dyDescent="0.3">
      <c r="A1235" s="10" t="s">
        <v>78</v>
      </c>
      <c r="B1235" s="10" t="s">
        <v>1297</v>
      </c>
      <c r="C1235" s="10" t="s">
        <v>1780</v>
      </c>
      <c r="D1235" s="3">
        <v>13081867.280000001</v>
      </c>
      <c r="E1235" s="3">
        <v>12362840.079999998</v>
      </c>
      <c r="F1235" s="3">
        <f t="shared" si="76"/>
        <v>0.94503634805259984</v>
      </c>
      <c r="G1235" s="3">
        <v>0.7</v>
      </c>
      <c r="H1235" s="3" t="str">
        <f t="shared" si="77"/>
        <v/>
      </c>
      <c r="I1235" s="10" t="str">
        <f t="shared" si="78"/>
        <v/>
      </c>
    </row>
    <row r="1236" spans="1:9" x14ac:dyDescent="0.3">
      <c r="A1236" s="10" t="s">
        <v>78</v>
      </c>
      <c r="B1236" s="10" t="s">
        <v>1298</v>
      </c>
      <c r="C1236" s="10" t="s">
        <v>2620</v>
      </c>
      <c r="D1236" s="3">
        <v>2061179.7000000002</v>
      </c>
      <c r="E1236" s="3">
        <v>1728725.85</v>
      </c>
      <c r="F1236" s="3">
        <f t="shared" si="76"/>
        <v>0.83870700356693784</v>
      </c>
      <c r="G1236" s="3">
        <v>0.7</v>
      </c>
      <c r="H1236" s="3" t="str">
        <f t="shared" si="77"/>
        <v/>
      </c>
      <c r="I1236" s="10" t="str">
        <f t="shared" si="78"/>
        <v/>
      </c>
    </row>
    <row r="1237" spans="1:9" x14ac:dyDescent="0.3">
      <c r="A1237" s="10" t="s">
        <v>78</v>
      </c>
      <c r="B1237" s="10" t="s">
        <v>1299</v>
      </c>
      <c r="C1237" s="10" t="s">
        <v>2621</v>
      </c>
      <c r="D1237" s="3">
        <v>763324.15999999992</v>
      </c>
      <c r="E1237" s="3">
        <v>802004.3600000001</v>
      </c>
      <c r="F1237" s="3">
        <f t="shared" si="76"/>
        <v>1.0506733600571483</v>
      </c>
      <c r="G1237" s="3">
        <v>0.7</v>
      </c>
      <c r="H1237" s="3" t="str">
        <f t="shared" si="77"/>
        <v/>
      </c>
      <c r="I1237" s="10" t="str">
        <f t="shared" si="78"/>
        <v/>
      </c>
    </row>
    <row r="1238" spans="1:9" x14ac:dyDescent="0.3">
      <c r="A1238" s="10" t="s">
        <v>78</v>
      </c>
      <c r="B1238" s="10" t="s">
        <v>1300</v>
      </c>
      <c r="C1238" s="10" t="s">
        <v>2622</v>
      </c>
      <c r="D1238" s="3">
        <v>7875952.0600000005</v>
      </c>
      <c r="E1238" s="3">
        <v>4950068.51</v>
      </c>
      <c r="F1238" s="3">
        <f t="shared" si="76"/>
        <v>0.62850414429769896</v>
      </c>
      <c r="G1238" s="3">
        <v>0.7</v>
      </c>
      <c r="H1238" s="3">
        <f t="shared" si="77"/>
        <v>563097.93200000003</v>
      </c>
      <c r="I1238" s="10">
        <f t="shared" si="78"/>
        <v>1</v>
      </c>
    </row>
    <row r="1239" spans="1:9" x14ac:dyDescent="0.3">
      <c r="A1239" s="10" t="s">
        <v>78</v>
      </c>
      <c r="B1239" s="10" t="s">
        <v>1301</v>
      </c>
      <c r="C1239" s="10" t="s">
        <v>2623</v>
      </c>
      <c r="D1239" s="3">
        <v>8123124.4700000007</v>
      </c>
      <c r="E1239" s="3">
        <v>8696678.5700000003</v>
      </c>
      <c r="F1239" s="3">
        <f t="shared" si="76"/>
        <v>1.070607572507134</v>
      </c>
      <c r="G1239" s="3">
        <v>0.7</v>
      </c>
      <c r="H1239" s="3" t="str">
        <f t="shared" si="77"/>
        <v/>
      </c>
      <c r="I1239" s="10" t="str">
        <f t="shared" si="78"/>
        <v/>
      </c>
    </row>
    <row r="1240" spans="1:9" x14ac:dyDescent="0.3">
      <c r="A1240" s="10" t="s">
        <v>78</v>
      </c>
      <c r="B1240" s="10" t="s">
        <v>1302</v>
      </c>
      <c r="C1240" s="10" t="s">
        <v>2624</v>
      </c>
      <c r="D1240" s="3">
        <v>10764716.43</v>
      </c>
      <c r="E1240" s="3">
        <v>13588294.940000001</v>
      </c>
      <c r="F1240" s="3">
        <f t="shared" si="76"/>
        <v>1.2622993859950662</v>
      </c>
      <c r="G1240" s="3">
        <v>0.7</v>
      </c>
      <c r="H1240" s="3" t="str">
        <f t="shared" si="77"/>
        <v/>
      </c>
      <c r="I1240" s="10" t="str">
        <f t="shared" si="78"/>
        <v/>
      </c>
    </row>
    <row r="1241" spans="1:9" x14ac:dyDescent="0.3">
      <c r="A1241" s="10" t="s">
        <v>78</v>
      </c>
      <c r="B1241" s="10" t="s">
        <v>1303</v>
      </c>
      <c r="C1241" s="10" t="s">
        <v>2625</v>
      </c>
      <c r="D1241" s="3">
        <v>1719179.04</v>
      </c>
      <c r="E1241" s="3">
        <v>2248853.6799999997</v>
      </c>
      <c r="F1241" s="3">
        <f t="shared" si="76"/>
        <v>1.3080974277117756</v>
      </c>
      <c r="G1241" s="3">
        <v>0.7</v>
      </c>
      <c r="H1241" s="3" t="str">
        <f t="shared" si="77"/>
        <v/>
      </c>
      <c r="I1241" s="10" t="str">
        <f t="shared" si="78"/>
        <v/>
      </c>
    </row>
    <row r="1242" spans="1:9" x14ac:dyDescent="0.3">
      <c r="A1242" s="10" t="s">
        <v>78</v>
      </c>
      <c r="B1242" s="10" t="s">
        <v>1304</v>
      </c>
      <c r="C1242" s="10" t="s">
        <v>2626</v>
      </c>
      <c r="D1242" s="3">
        <v>1918322.7999999998</v>
      </c>
      <c r="E1242" s="3">
        <v>1648927.9</v>
      </c>
      <c r="F1242" s="3">
        <f t="shared" si="76"/>
        <v>0.85956748259469162</v>
      </c>
      <c r="G1242" s="3">
        <v>0.7</v>
      </c>
      <c r="H1242" s="3" t="str">
        <f t="shared" si="77"/>
        <v/>
      </c>
      <c r="I1242" s="10" t="str">
        <f t="shared" si="78"/>
        <v/>
      </c>
    </row>
    <row r="1243" spans="1:9" x14ac:dyDescent="0.3">
      <c r="A1243" s="10" t="s">
        <v>78</v>
      </c>
      <c r="B1243" s="10" t="s">
        <v>1305</v>
      </c>
      <c r="C1243" s="10" t="s">
        <v>2627</v>
      </c>
      <c r="D1243" s="3">
        <v>752372.5</v>
      </c>
      <c r="E1243" s="3">
        <v>964937.08999999985</v>
      </c>
      <c r="F1243" s="3">
        <f t="shared" si="76"/>
        <v>1.2825257302732356</v>
      </c>
      <c r="G1243" s="3">
        <v>0.7</v>
      </c>
      <c r="H1243" s="3" t="str">
        <f t="shared" si="77"/>
        <v/>
      </c>
      <c r="I1243" s="10" t="str">
        <f t="shared" si="78"/>
        <v/>
      </c>
    </row>
    <row r="1244" spans="1:9" x14ac:dyDescent="0.3">
      <c r="A1244" s="10" t="s">
        <v>78</v>
      </c>
      <c r="B1244" s="10" t="s">
        <v>1306</v>
      </c>
      <c r="C1244" s="10" t="s">
        <v>2336</v>
      </c>
      <c r="D1244" s="3">
        <v>1065504.6599999999</v>
      </c>
      <c r="E1244" s="3">
        <v>1356342.4700000002</v>
      </c>
      <c r="F1244" s="3">
        <f t="shared" si="76"/>
        <v>1.2729578019865255</v>
      </c>
      <c r="G1244" s="3">
        <v>0.7</v>
      </c>
      <c r="H1244" s="3" t="str">
        <f t="shared" si="77"/>
        <v/>
      </c>
      <c r="I1244" s="10" t="str">
        <f t="shared" si="78"/>
        <v/>
      </c>
    </row>
    <row r="1245" spans="1:9" x14ac:dyDescent="0.3">
      <c r="A1245" s="10" t="s">
        <v>78</v>
      </c>
      <c r="B1245" s="10" t="s">
        <v>1307</v>
      </c>
      <c r="C1245" s="10" t="s">
        <v>2628</v>
      </c>
      <c r="D1245" s="3">
        <v>10420869.640000001</v>
      </c>
      <c r="E1245" s="3">
        <v>10353734.629999999</v>
      </c>
      <c r="F1245" s="3">
        <f t="shared" si="76"/>
        <v>0.99355763843908884</v>
      </c>
      <c r="G1245" s="3">
        <v>0.7</v>
      </c>
      <c r="H1245" s="3" t="str">
        <f t="shared" si="77"/>
        <v/>
      </c>
      <c r="I1245" s="10" t="str">
        <f t="shared" si="78"/>
        <v/>
      </c>
    </row>
    <row r="1246" spans="1:9" x14ac:dyDescent="0.3">
      <c r="A1246" s="10" t="s">
        <v>78</v>
      </c>
      <c r="B1246" s="10" t="s">
        <v>1308</v>
      </c>
      <c r="C1246" s="10" t="s">
        <v>2629</v>
      </c>
      <c r="D1246" s="3">
        <v>51614436.829999998</v>
      </c>
      <c r="E1246" s="3">
        <v>55211823.370000005</v>
      </c>
      <c r="F1246" s="3">
        <f t="shared" si="76"/>
        <v>1.069697293256314</v>
      </c>
      <c r="G1246" s="3">
        <v>0.7</v>
      </c>
      <c r="H1246" s="3" t="str">
        <f t="shared" si="77"/>
        <v/>
      </c>
      <c r="I1246" s="10" t="str">
        <f t="shared" si="78"/>
        <v/>
      </c>
    </row>
    <row r="1247" spans="1:9" x14ac:dyDescent="0.3">
      <c r="A1247" s="10" t="s">
        <v>78</v>
      </c>
      <c r="B1247" s="10" t="s">
        <v>1309</v>
      </c>
      <c r="C1247" s="10" t="s">
        <v>1666</v>
      </c>
      <c r="D1247" s="3">
        <v>633782.5</v>
      </c>
      <c r="E1247" s="3">
        <v>445399.43999999994</v>
      </c>
      <c r="F1247" s="3">
        <f t="shared" si="76"/>
        <v>0.70276386615282049</v>
      </c>
      <c r="G1247" s="3">
        <v>0.7</v>
      </c>
      <c r="H1247" s="3" t="str">
        <f t="shared" si="77"/>
        <v/>
      </c>
      <c r="I1247" s="10" t="str">
        <f t="shared" si="78"/>
        <v/>
      </c>
    </row>
    <row r="1248" spans="1:9" x14ac:dyDescent="0.3">
      <c r="A1248" s="10" t="s">
        <v>78</v>
      </c>
      <c r="B1248" s="10" t="s">
        <v>1310</v>
      </c>
      <c r="C1248" s="10" t="s">
        <v>2630</v>
      </c>
      <c r="D1248" s="3">
        <v>10724369.57</v>
      </c>
      <c r="E1248" s="3">
        <v>11004654.600000001</v>
      </c>
      <c r="F1248" s="3">
        <f t="shared" si="76"/>
        <v>1.0261353386015399</v>
      </c>
      <c r="G1248" s="3">
        <v>0.7</v>
      </c>
      <c r="H1248" s="3" t="str">
        <f t="shared" si="77"/>
        <v/>
      </c>
      <c r="I1248" s="10" t="str">
        <f t="shared" si="78"/>
        <v/>
      </c>
    </row>
    <row r="1249" spans="1:9" x14ac:dyDescent="0.3">
      <c r="A1249" s="10" t="s">
        <v>78</v>
      </c>
      <c r="B1249" s="10" t="s">
        <v>1311</v>
      </c>
      <c r="C1249" s="10" t="s">
        <v>2408</v>
      </c>
      <c r="D1249" s="3">
        <v>1919738.6600000001</v>
      </c>
      <c r="E1249" s="3">
        <v>2876555.71</v>
      </c>
      <c r="F1249" s="3">
        <f t="shared" si="76"/>
        <v>1.4984100544185528</v>
      </c>
      <c r="G1249" s="3">
        <v>0.7</v>
      </c>
      <c r="H1249" s="3" t="str">
        <f t="shared" si="77"/>
        <v/>
      </c>
      <c r="I1249" s="10" t="str">
        <f t="shared" si="78"/>
        <v/>
      </c>
    </row>
    <row r="1250" spans="1:9" x14ac:dyDescent="0.3">
      <c r="A1250" s="10" t="s">
        <v>78</v>
      </c>
      <c r="B1250" s="10" t="s">
        <v>1312</v>
      </c>
      <c r="C1250" s="10" t="s">
        <v>2631</v>
      </c>
      <c r="D1250" s="3">
        <v>1813604.56</v>
      </c>
      <c r="E1250" s="3">
        <v>1268729.1299999999</v>
      </c>
      <c r="F1250" s="3">
        <f t="shared" si="76"/>
        <v>0.69956216365049273</v>
      </c>
      <c r="G1250" s="3">
        <v>0.7</v>
      </c>
      <c r="H1250" s="3">
        <f t="shared" si="77"/>
        <v>794.06200000015087</v>
      </c>
      <c r="I1250" s="10">
        <f t="shared" si="78"/>
        <v>1</v>
      </c>
    </row>
    <row r="1251" spans="1:9" x14ac:dyDescent="0.3">
      <c r="A1251" s="10" t="s">
        <v>78</v>
      </c>
      <c r="B1251" s="10" t="s">
        <v>1313</v>
      </c>
      <c r="C1251" s="10" t="s">
        <v>2632</v>
      </c>
      <c r="D1251" s="3">
        <v>8909468.5999999996</v>
      </c>
      <c r="E1251" s="3">
        <v>7802810.5299999993</v>
      </c>
      <c r="F1251" s="3">
        <f t="shared" si="76"/>
        <v>0.87578854366241321</v>
      </c>
      <c r="G1251" s="3">
        <v>0.7</v>
      </c>
      <c r="H1251" s="3" t="str">
        <f t="shared" si="77"/>
        <v/>
      </c>
      <c r="I1251" s="10" t="str">
        <f t="shared" si="78"/>
        <v/>
      </c>
    </row>
    <row r="1252" spans="1:9" x14ac:dyDescent="0.3">
      <c r="A1252" s="10" t="s">
        <v>78</v>
      </c>
      <c r="B1252" s="10" t="s">
        <v>1314</v>
      </c>
      <c r="C1252" s="10" t="s">
        <v>2633</v>
      </c>
      <c r="D1252" s="3">
        <v>3791272.17</v>
      </c>
      <c r="E1252" s="3">
        <v>2891316.5700000003</v>
      </c>
      <c r="F1252" s="3">
        <f t="shared" si="76"/>
        <v>0.76262437523708571</v>
      </c>
      <c r="G1252" s="3">
        <v>0.7</v>
      </c>
      <c r="H1252" s="3" t="str">
        <f t="shared" si="77"/>
        <v/>
      </c>
      <c r="I1252" s="10" t="str">
        <f t="shared" si="78"/>
        <v/>
      </c>
    </row>
    <row r="1253" spans="1:9" x14ac:dyDescent="0.3">
      <c r="A1253" s="10" t="s">
        <v>78</v>
      </c>
      <c r="B1253" s="10" t="s">
        <v>1315</v>
      </c>
      <c r="C1253" s="10" t="s">
        <v>2634</v>
      </c>
      <c r="D1253" s="3">
        <v>1457820.0299999998</v>
      </c>
      <c r="E1253" s="3">
        <v>1092622.77</v>
      </c>
      <c r="F1253" s="3">
        <f t="shared" si="76"/>
        <v>0.74949084764598839</v>
      </c>
      <c r="G1253" s="3">
        <v>0.7</v>
      </c>
      <c r="H1253" s="3" t="str">
        <f t="shared" si="77"/>
        <v/>
      </c>
      <c r="I1253" s="10" t="str">
        <f t="shared" si="78"/>
        <v/>
      </c>
    </row>
    <row r="1254" spans="1:9" x14ac:dyDescent="0.3">
      <c r="A1254" s="10" t="s">
        <v>78</v>
      </c>
      <c r="B1254" s="10" t="s">
        <v>1316</v>
      </c>
      <c r="C1254" s="10" t="s">
        <v>2635</v>
      </c>
      <c r="D1254" s="3">
        <v>3655289.67</v>
      </c>
      <c r="E1254" s="3">
        <v>3350141.26</v>
      </c>
      <c r="F1254" s="3">
        <f t="shared" si="76"/>
        <v>0.91651867907913298</v>
      </c>
      <c r="G1254" s="3">
        <v>0.7</v>
      </c>
      <c r="H1254" s="3" t="str">
        <f t="shared" si="77"/>
        <v/>
      </c>
      <c r="I1254" s="10" t="str">
        <f t="shared" si="78"/>
        <v/>
      </c>
    </row>
    <row r="1255" spans="1:9" x14ac:dyDescent="0.3">
      <c r="A1255" s="10" t="s">
        <v>78</v>
      </c>
      <c r="B1255" s="10" t="s">
        <v>1317</v>
      </c>
      <c r="C1255" s="10" t="s">
        <v>2636</v>
      </c>
      <c r="D1255" s="3">
        <v>1530915.85</v>
      </c>
      <c r="E1255" s="3">
        <v>2572733.5</v>
      </c>
      <c r="F1255" s="3">
        <f t="shared" si="76"/>
        <v>1.6805192133845892</v>
      </c>
      <c r="G1255" s="3">
        <v>0.7</v>
      </c>
      <c r="H1255" s="3" t="str">
        <f t="shared" si="77"/>
        <v/>
      </c>
      <c r="I1255" s="10" t="str">
        <f t="shared" si="78"/>
        <v/>
      </c>
    </row>
    <row r="1256" spans="1:9" x14ac:dyDescent="0.3">
      <c r="A1256" s="10" t="s">
        <v>78</v>
      </c>
      <c r="B1256" s="10" t="s">
        <v>1318</v>
      </c>
      <c r="C1256" s="10" t="s">
        <v>2637</v>
      </c>
      <c r="D1256" s="3">
        <v>1140761.2200000002</v>
      </c>
      <c r="E1256" s="3">
        <v>736564.62000000011</v>
      </c>
      <c r="F1256" s="3">
        <f t="shared" si="76"/>
        <v>0.64567817268542838</v>
      </c>
      <c r="G1256" s="3">
        <v>0.7</v>
      </c>
      <c r="H1256" s="3">
        <f t="shared" si="77"/>
        <v>61968.233999999939</v>
      </c>
      <c r="I1256" s="10">
        <f t="shared" si="78"/>
        <v>1</v>
      </c>
    </row>
    <row r="1257" spans="1:9" x14ac:dyDescent="0.3">
      <c r="A1257" s="10" t="s">
        <v>78</v>
      </c>
      <c r="B1257" s="10" t="s">
        <v>1319</v>
      </c>
      <c r="C1257" s="10" t="s">
        <v>2638</v>
      </c>
      <c r="D1257" s="3">
        <v>1898045.5299999998</v>
      </c>
      <c r="E1257" s="3">
        <v>1516772.4900000002</v>
      </c>
      <c r="F1257" s="3">
        <f t="shared" si="76"/>
        <v>0.79912334347427394</v>
      </c>
      <c r="G1257" s="3">
        <v>0.7</v>
      </c>
      <c r="H1257" s="3" t="str">
        <f t="shared" si="77"/>
        <v/>
      </c>
      <c r="I1257" s="10" t="str">
        <f t="shared" si="78"/>
        <v/>
      </c>
    </row>
    <row r="1258" spans="1:9" x14ac:dyDescent="0.3">
      <c r="A1258" s="10" t="s">
        <v>78</v>
      </c>
      <c r="B1258" s="10" t="s">
        <v>1320</v>
      </c>
      <c r="C1258" s="10" t="s">
        <v>2639</v>
      </c>
      <c r="D1258" s="3">
        <v>40741891.25</v>
      </c>
      <c r="E1258" s="3">
        <v>34768525.740000002</v>
      </c>
      <c r="F1258" s="3">
        <f t="shared" si="76"/>
        <v>0.85338516876042181</v>
      </c>
      <c r="G1258" s="3">
        <v>0.7</v>
      </c>
      <c r="H1258" s="3" t="str">
        <f t="shared" si="77"/>
        <v/>
      </c>
      <c r="I1258" s="10" t="str">
        <f t="shared" si="78"/>
        <v/>
      </c>
    </row>
    <row r="1259" spans="1:9" x14ac:dyDescent="0.3">
      <c r="A1259" s="10" t="s">
        <v>78</v>
      </c>
      <c r="B1259" s="10" t="s">
        <v>1321</v>
      </c>
      <c r="C1259" s="10" t="s">
        <v>2640</v>
      </c>
      <c r="D1259" s="3">
        <v>2431882.4800000004</v>
      </c>
      <c r="E1259" s="3">
        <v>2703332.2300000004</v>
      </c>
      <c r="F1259" s="3">
        <f t="shared" si="76"/>
        <v>1.111621244954238</v>
      </c>
      <c r="G1259" s="3">
        <v>0.7</v>
      </c>
      <c r="H1259" s="3" t="str">
        <f t="shared" si="77"/>
        <v/>
      </c>
      <c r="I1259" s="10" t="str">
        <f t="shared" si="78"/>
        <v/>
      </c>
    </row>
    <row r="1260" spans="1:9" x14ac:dyDescent="0.3">
      <c r="A1260" s="10" t="s">
        <v>78</v>
      </c>
      <c r="B1260" s="10" t="s">
        <v>1322</v>
      </c>
      <c r="C1260" s="10" t="s">
        <v>2641</v>
      </c>
      <c r="D1260" s="3">
        <v>6503425.4299999997</v>
      </c>
      <c r="E1260" s="3">
        <v>6960918.4700000007</v>
      </c>
      <c r="F1260" s="3">
        <f t="shared" si="76"/>
        <v>1.0703464727818062</v>
      </c>
      <c r="G1260" s="3">
        <v>0.7</v>
      </c>
      <c r="H1260" s="3" t="str">
        <f t="shared" si="77"/>
        <v/>
      </c>
      <c r="I1260" s="10" t="str">
        <f t="shared" si="78"/>
        <v/>
      </c>
    </row>
    <row r="1261" spans="1:9" x14ac:dyDescent="0.3">
      <c r="A1261" s="10" t="s">
        <v>78</v>
      </c>
      <c r="B1261" s="10" t="s">
        <v>1323</v>
      </c>
      <c r="C1261" s="10" t="s">
        <v>2642</v>
      </c>
      <c r="D1261" s="3">
        <v>1362665.52</v>
      </c>
      <c r="E1261" s="3">
        <v>1221993.94</v>
      </c>
      <c r="F1261" s="3">
        <f t="shared" si="76"/>
        <v>0.89676734463788288</v>
      </c>
      <c r="G1261" s="3">
        <v>0.7</v>
      </c>
      <c r="H1261" s="3" t="str">
        <f t="shared" si="77"/>
        <v/>
      </c>
      <c r="I1261" s="10" t="str">
        <f t="shared" si="78"/>
        <v/>
      </c>
    </row>
    <row r="1262" spans="1:9" x14ac:dyDescent="0.3">
      <c r="A1262" s="10" t="s">
        <v>78</v>
      </c>
      <c r="B1262" s="10" t="s">
        <v>1324</v>
      </c>
      <c r="C1262" s="10" t="s">
        <v>2643</v>
      </c>
      <c r="D1262" s="3">
        <v>1539745.1600000001</v>
      </c>
      <c r="E1262" s="3">
        <v>1492614.9300000002</v>
      </c>
      <c r="F1262" s="3">
        <f t="shared" si="76"/>
        <v>0.9693908893339207</v>
      </c>
      <c r="G1262" s="3">
        <v>0.7</v>
      </c>
      <c r="H1262" s="3" t="str">
        <f t="shared" si="77"/>
        <v/>
      </c>
      <c r="I1262" s="10" t="str">
        <f t="shared" si="78"/>
        <v/>
      </c>
    </row>
    <row r="1263" spans="1:9" x14ac:dyDescent="0.3">
      <c r="A1263" s="10" t="s">
        <v>78</v>
      </c>
      <c r="B1263" s="10" t="s">
        <v>1325</v>
      </c>
      <c r="C1263" s="10" t="s">
        <v>2644</v>
      </c>
      <c r="D1263" s="3">
        <v>10509158.129999999</v>
      </c>
      <c r="E1263" s="3">
        <v>9075912.4499999993</v>
      </c>
      <c r="F1263" s="3">
        <f t="shared" si="76"/>
        <v>0.86361936300981323</v>
      </c>
      <c r="G1263" s="3">
        <v>0.7</v>
      </c>
      <c r="H1263" s="3" t="str">
        <f t="shared" si="77"/>
        <v/>
      </c>
      <c r="I1263" s="10" t="str">
        <f t="shared" si="78"/>
        <v/>
      </c>
    </row>
    <row r="1264" spans="1:9" x14ac:dyDescent="0.3">
      <c r="A1264" s="10" t="s">
        <v>78</v>
      </c>
      <c r="B1264" s="10" t="s">
        <v>1326</v>
      </c>
      <c r="C1264" s="10" t="s">
        <v>2645</v>
      </c>
      <c r="D1264" s="3">
        <v>2579080.12</v>
      </c>
      <c r="E1264" s="3">
        <v>2609266.62</v>
      </c>
      <c r="F1264" s="3">
        <f t="shared" si="76"/>
        <v>1.0117043669042745</v>
      </c>
      <c r="G1264" s="3">
        <v>0.7</v>
      </c>
      <c r="H1264" s="3" t="str">
        <f t="shared" si="77"/>
        <v/>
      </c>
      <c r="I1264" s="10" t="str">
        <f t="shared" si="78"/>
        <v/>
      </c>
    </row>
    <row r="1265" spans="1:9" x14ac:dyDescent="0.3">
      <c r="A1265" s="10" t="s">
        <v>78</v>
      </c>
      <c r="B1265" s="10" t="s">
        <v>1327</v>
      </c>
      <c r="C1265" s="10" t="s">
        <v>2646</v>
      </c>
      <c r="D1265" s="3">
        <v>10397637.08</v>
      </c>
      <c r="E1265" s="3">
        <v>11414756</v>
      </c>
      <c r="F1265" s="3">
        <f t="shared" si="76"/>
        <v>1.097822121716139</v>
      </c>
      <c r="G1265" s="3">
        <v>0.7</v>
      </c>
      <c r="H1265" s="3" t="str">
        <f t="shared" si="77"/>
        <v/>
      </c>
      <c r="I1265" s="10" t="str">
        <f t="shared" si="78"/>
        <v/>
      </c>
    </row>
    <row r="1266" spans="1:9" x14ac:dyDescent="0.3">
      <c r="A1266" s="10" t="s">
        <v>78</v>
      </c>
      <c r="B1266" s="10" t="s">
        <v>1328</v>
      </c>
      <c r="C1266" s="10" t="s">
        <v>2647</v>
      </c>
      <c r="D1266" s="3">
        <v>4565193.54</v>
      </c>
      <c r="E1266" s="3">
        <v>2364908.9699999997</v>
      </c>
      <c r="F1266" s="3">
        <f t="shared" si="76"/>
        <v>0.51803038562960901</v>
      </c>
      <c r="G1266" s="3">
        <v>0.7</v>
      </c>
      <c r="H1266" s="3">
        <f t="shared" si="77"/>
        <v>830726.50799999991</v>
      </c>
      <c r="I1266" s="10">
        <f t="shared" si="78"/>
        <v>1</v>
      </c>
    </row>
    <row r="1267" spans="1:9" x14ac:dyDescent="0.3">
      <c r="A1267" s="10" t="s">
        <v>78</v>
      </c>
      <c r="B1267" s="10" t="s">
        <v>1329</v>
      </c>
      <c r="C1267" s="10" t="s">
        <v>2648</v>
      </c>
      <c r="D1267" s="3">
        <v>1625327</v>
      </c>
      <c r="E1267" s="3">
        <v>1703973.38</v>
      </c>
      <c r="F1267" s="3">
        <f t="shared" si="76"/>
        <v>1.0483880351461583</v>
      </c>
      <c r="G1267" s="3">
        <v>0.7</v>
      </c>
      <c r="H1267" s="3" t="str">
        <f t="shared" si="77"/>
        <v/>
      </c>
      <c r="I1267" s="10" t="str">
        <f t="shared" si="78"/>
        <v/>
      </c>
    </row>
    <row r="1268" spans="1:9" x14ac:dyDescent="0.3">
      <c r="A1268" s="10" t="s">
        <v>78</v>
      </c>
      <c r="B1268" s="10" t="s">
        <v>1330</v>
      </c>
      <c r="C1268" s="10" t="s">
        <v>2649</v>
      </c>
      <c r="D1268" s="3">
        <v>16534402.030000001</v>
      </c>
      <c r="E1268" s="3">
        <v>13629464.32</v>
      </c>
      <c r="F1268" s="3">
        <f t="shared" si="76"/>
        <v>0.82430947882304517</v>
      </c>
      <c r="G1268" s="3">
        <v>0.7</v>
      </c>
      <c r="H1268" s="3" t="str">
        <f t="shared" si="77"/>
        <v/>
      </c>
      <c r="I1268" s="10" t="str">
        <f t="shared" si="78"/>
        <v/>
      </c>
    </row>
    <row r="1269" spans="1:9" x14ac:dyDescent="0.3">
      <c r="A1269" s="10" t="s">
        <v>78</v>
      </c>
      <c r="B1269" s="10" t="s">
        <v>1331</v>
      </c>
      <c r="C1269" s="10" t="s">
        <v>2650</v>
      </c>
      <c r="D1269" s="3">
        <v>3405671.08</v>
      </c>
      <c r="E1269" s="3">
        <v>3845166</v>
      </c>
      <c r="F1269" s="3">
        <f t="shared" si="76"/>
        <v>1.1290479643148628</v>
      </c>
      <c r="G1269" s="3">
        <v>0.7</v>
      </c>
      <c r="H1269" s="3" t="str">
        <f t="shared" si="77"/>
        <v/>
      </c>
      <c r="I1269" s="10" t="str">
        <f t="shared" si="78"/>
        <v/>
      </c>
    </row>
    <row r="1270" spans="1:9" x14ac:dyDescent="0.3">
      <c r="A1270" s="10" t="s">
        <v>78</v>
      </c>
      <c r="B1270" s="10" t="s">
        <v>1332</v>
      </c>
      <c r="C1270" s="10" t="s">
        <v>2651</v>
      </c>
      <c r="D1270" s="3">
        <v>2027141.67</v>
      </c>
      <c r="E1270" s="3">
        <v>1491601.1</v>
      </c>
      <c r="F1270" s="3">
        <f t="shared" si="76"/>
        <v>0.73581492703467544</v>
      </c>
      <c r="G1270" s="3">
        <v>0.7</v>
      </c>
      <c r="H1270" s="3" t="str">
        <f t="shared" si="77"/>
        <v/>
      </c>
      <c r="I1270" s="10" t="str">
        <f t="shared" si="78"/>
        <v/>
      </c>
    </row>
    <row r="1271" spans="1:9" x14ac:dyDescent="0.3">
      <c r="A1271" s="10" t="s">
        <v>78</v>
      </c>
      <c r="B1271" s="10" t="s">
        <v>1333</v>
      </c>
      <c r="C1271" s="10" t="s">
        <v>2652</v>
      </c>
      <c r="D1271" s="3">
        <v>2070501.04</v>
      </c>
      <c r="E1271" s="3">
        <v>1515066.6800000002</v>
      </c>
      <c r="F1271" s="3">
        <f t="shared" si="76"/>
        <v>0.73173915430634129</v>
      </c>
      <c r="G1271" s="3">
        <v>0.7</v>
      </c>
      <c r="H1271" s="3" t="str">
        <f t="shared" si="77"/>
        <v/>
      </c>
      <c r="I1271" s="10" t="str">
        <f t="shared" si="78"/>
        <v/>
      </c>
    </row>
    <row r="1272" spans="1:9" x14ac:dyDescent="0.3">
      <c r="A1272" s="10" t="s">
        <v>78</v>
      </c>
      <c r="B1272" s="10" t="s">
        <v>1334</v>
      </c>
      <c r="C1272" s="10" t="s">
        <v>2653</v>
      </c>
      <c r="D1272" s="3">
        <v>31381399.109999999</v>
      </c>
      <c r="E1272" s="3">
        <v>34517788.299999997</v>
      </c>
      <c r="F1272" s="3">
        <f t="shared" si="76"/>
        <v>1.0999442115058711</v>
      </c>
      <c r="G1272" s="3">
        <v>0.7</v>
      </c>
      <c r="H1272" s="3" t="str">
        <f t="shared" si="77"/>
        <v/>
      </c>
      <c r="I1272" s="10" t="str">
        <f t="shared" si="78"/>
        <v/>
      </c>
    </row>
    <row r="1273" spans="1:9" x14ac:dyDescent="0.3">
      <c r="A1273" s="10" t="s">
        <v>78</v>
      </c>
      <c r="B1273" s="10" t="s">
        <v>1335</v>
      </c>
      <c r="C1273" s="10" t="s">
        <v>2654</v>
      </c>
      <c r="D1273" s="3">
        <v>1893354.4100000001</v>
      </c>
      <c r="E1273" s="3">
        <v>1367070.08</v>
      </c>
      <c r="F1273" s="3">
        <f t="shared" si="76"/>
        <v>0.7220360186025605</v>
      </c>
      <c r="G1273" s="3">
        <v>0.7</v>
      </c>
      <c r="H1273" s="3" t="str">
        <f t="shared" si="77"/>
        <v/>
      </c>
      <c r="I1273" s="10" t="str">
        <f t="shared" si="78"/>
        <v/>
      </c>
    </row>
    <row r="1274" spans="1:9" x14ac:dyDescent="0.3">
      <c r="A1274" s="10" t="s">
        <v>78</v>
      </c>
      <c r="B1274" s="10" t="s">
        <v>1336</v>
      </c>
      <c r="C1274" s="10" t="s">
        <v>2655</v>
      </c>
      <c r="D1274" s="3">
        <v>8141194.7300000004</v>
      </c>
      <c r="E1274" s="3">
        <v>5674632.8699999992</v>
      </c>
      <c r="F1274" s="3">
        <f t="shared" si="76"/>
        <v>0.69702704064910614</v>
      </c>
      <c r="G1274" s="3">
        <v>0.7</v>
      </c>
      <c r="H1274" s="3">
        <f t="shared" si="77"/>
        <v>24203.441000000574</v>
      </c>
      <c r="I1274" s="10">
        <f t="shared" si="78"/>
        <v>1</v>
      </c>
    </row>
    <row r="1275" spans="1:9" x14ac:dyDescent="0.3">
      <c r="A1275" s="10" t="s">
        <v>78</v>
      </c>
      <c r="B1275" s="10" t="s">
        <v>1337</v>
      </c>
      <c r="C1275" s="10" t="s">
        <v>2656</v>
      </c>
      <c r="D1275" s="3">
        <v>968399.62999999989</v>
      </c>
      <c r="E1275" s="3">
        <v>915995.95000000019</v>
      </c>
      <c r="F1275" s="3">
        <f t="shared" si="76"/>
        <v>0.94588630728824241</v>
      </c>
      <c r="G1275" s="3">
        <v>0.7</v>
      </c>
      <c r="H1275" s="3" t="str">
        <f t="shared" si="77"/>
        <v/>
      </c>
      <c r="I1275" s="10" t="str">
        <f t="shared" si="78"/>
        <v/>
      </c>
    </row>
    <row r="1276" spans="1:9" x14ac:dyDescent="0.3">
      <c r="A1276" s="10" t="s">
        <v>78</v>
      </c>
      <c r="B1276" s="10" t="s">
        <v>1338</v>
      </c>
      <c r="C1276" s="10" t="s">
        <v>2657</v>
      </c>
      <c r="D1276" s="3">
        <v>3167763.0199999996</v>
      </c>
      <c r="E1276" s="3">
        <v>2531235.8899999997</v>
      </c>
      <c r="F1276" s="3">
        <f t="shared" si="76"/>
        <v>0.79906100109723488</v>
      </c>
      <c r="G1276" s="3">
        <v>0.7</v>
      </c>
      <c r="H1276" s="3" t="str">
        <f t="shared" si="77"/>
        <v/>
      </c>
      <c r="I1276" s="10" t="str">
        <f t="shared" si="78"/>
        <v/>
      </c>
    </row>
    <row r="1277" spans="1:9" x14ac:dyDescent="0.3">
      <c r="A1277" s="10" t="s">
        <v>78</v>
      </c>
      <c r="B1277" s="10" t="s">
        <v>1339</v>
      </c>
      <c r="C1277" s="10" t="s">
        <v>2658</v>
      </c>
      <c r="D1277" s="3">
        <v>9110542.6999999993</v>
      </c>
      <c r="E1277" s="3">
        <v>9184643.6999999993</v>
      </c>
      <c r="F1277" s="3">
        <f t="shared" si="76"/>
        <v>1.0081335440094035</v>
      </c>
      <c r="G1277" s="3">
        <v>0.7</v>
      </c>
      <c r="H1277" s="3" t="str">
        <f t="shared" si="77"/>
        <v/>
      </c>
      <c r="I1277" s="10" t="str">
        <f t="shared" si="78"/>
        <v/>
      </c>
    </row>
    <row r="1278" spans="1:9" x14ac:dyDescent="0.3">
      <c r="A1278" s="10" t="s">
        <v>78</v>
      </c>
      <c r="B1278" s="10" t="s">
        <v>1340</v>
      </c>
      <c r="C1278" s="10" t="s">
        <v>2659</v>
      </c>
      <c r="D1278" s="3">
        <v>2766063.2199999997</v>
      </c>
      <c r="E1278" s="3">
        <v>4464274.04</v>
      </c>
      <c r="F1278" s="3">
        <f t="shared" si="76"/>
        <v>1.6139450493109122</v>
      </c>
      <c r="G1278" s="3">
        <v>0.7</v>
      </c>
      <c r="H1278" s="3" t="str">
        <f t="shared" si="77"/>
        <v/>
      </c>
      <c r="I1278" s="10" t="str">
        <f t="shared" si="78"/>
        <v/>
      </c>
    </row>
    <row r="1279" spans="1:9" x14ac:dyDescent="0.3">
      <c r="A1279" s="10" t="s">
        <v>78</v>
      </c>
      <c r="B1279" s="10" t="s">
        <v>1341</v>
      </c>
      <c r="C1279" s="10" t="s">
        <v>2660</v>
      </c>
      <c r="D1279" s="3">
        <v>193837411.78999999</v>
      </c>
      <c r="E1279" s="3">
        <v>218482150.72000003</v>
      </c>
      <c r="F1279" s="3">
        <f t="shared" si="76"/>
        <v>1.1271412917785948</v>
      </c>
      <c r="G1279" s="3">
        <v>0.7</v>
      </c>
      <c r="H1279" s="3" t="str">
        <f t="shared" si="77"/>
        <v/>
      </c>
      <c r="I1279" s="10" t="str">
        <f t="shared" si="78"/>
        <v/>
      </c>
    </row>
    <row r="1280" spans="1:9" x14ac:dyDescent="0.3">
      <c r="A1280" s="10" t="s">
        <v>78</v>
      </c>
      <c r="B1280" s="10" t="s">
        <v>1342</v>
      </c>
      <c r="C1280" s="10" t="s">
        <v>2661</v>
      </c>
      <c r="D1280" s="3">
        <v>9836174.3900000006</v>
      </c>
      <c r="E1280" s="3">
        <v>9093370.4700000007</v>
      </c>
      <c r="F1280" s="3">
        <f t="shared" si="76"/>
        <v>0.92448243691620846</v>
      </c>
      <c r="G1280" s="3">
        <v>0.7</v>
      </c>
      <c r="H1280" s="3" t="str">
        <f t="shared" si="77"/>
        <v/>
      </c>
      <c r="I1280" s="10" t="str">
        <f t="shared" si="78"/>
        <v/>
      </c>
    </row>
    <row r="1281" spans="1:9" x14ac:dyDescent="0.3">
      <c r="A1281" s="10" t="s">
        <v>78</v>
      </c>
      <c r="B1281" s="10" t="s">
        <v>1343</v>
      </c>
      <c r="C1281" s="10" t="s">
        <v>2662</v>
      </c>
      <c r="D1281" s="3">
        <v>4708386.4499999993</v>
      </c>
      <c r="E1281" s="3">
        <v>4446854.92</v>
      </c>
      <c r="F1281" s="3">
        <f t="shared" si="76"/>
        <v>0.94445410699030463</v>
      </c>
      <c r="G1281" s="3">
        <v>0.7</v>
      </c>
      <c r="H1281" s="3" t="str">
        <f t="shared" si="77"/>
        <v/>
      </c>
      <c r="I1281" s="10" t="str">
        <f t="shared" si="78"/>
        <v/>
      </c>
    </row>
    <row r="1282" spans="1:9" x14ac:dyDescent="0.3">
      <c r="A1282" s="10" t="s">
        <v>78</v>
      </c>
      <c r="B1282" s="10" t="s">
        <v>1344</v>
      </c>
      <c r="C1282" s="10" t="s">
        <v>2663</v>
      </c>
      <c r="D1282" s="3">
        <v>20293637.449999999</v>
      </c>
      <c r="E1282" s="3">
        <v>31526255.140000001</v>
      </c>
      <c r="F1282" s="3">
        <f t="shared" si="76"/>
        <v>1.5535044034207874</v>
      </c>
      <c r="G1282" s="3">
        <v>0.7</v>
      </c>
      <c r="H1282" s="3" t="str">
        <f t="shared" si="77"/>
        <v/>
      </c>
      <c r="I1282" s="10" t="str">
        <f t="shared" si="78"/>
        <v/>
      </c>
    </row>
    <row r="1283" spans="1:9" x14ac:dyDescent="0.3">
      <c r="A1283" s="10" t="s">
        <v>78</v>
      </c>
      <c r="B1283" s="10" t="s">
        <v>1345</v>
      </c>
      <c r="C1283" s="10" t="s">
        <v>2664</v>
      </c>
      <c r="D1283" s="3">
        <v>1870397.5499999998</v>
      </c>
      <c r="E1283" s="3">
        <v>1640255.9</v>
      </c>
      <c r="F1283" s="3">
        <f t="shared" si="76"/>
        <v>0.87695575734688069</v>
      </c>
      <c r="G1283" s="3">
        <v>0.7</v>
      </c>
      <c r="H1283" s="3" t="str">
        <f t="shared" si="77"/>
        <v/>
      </c>
      <c r="I1283" s="10" t="str">
        <f t="shared" si="78"/>
        <v/>
      </c>
    </row>
    <row r="1284" spans="1:9" x14ac:dyDescent="0.3">
      <c r="A1284" s="10" t="s">
        <v>78</v>
      </c>
      <c r="B1284" s="10" t="s">
        <v>1346</v>
      </c>
      <c r="C1284" s="10" t="s">
        <v>1585</v>
      </c>
      <c r="D1284" s="3">
        <v>1846454.04</v>
      </c>
      <c r="E1284" s="3">
        <v>1361200.0099999998</v>
      </c>
      <c r="F1284" s="3">
        <f t="shared" ref="F1284:F1347" si="80">E1284/D1284</f>
        <v>0.73719680019763711</v>
      </c>
      <c r="G1284" s="3">
        <v>0.7</v>
      </c>
      <c r="H1284" s="3" t="str">
        <f t="shared" ref="H1284:H1347" si="81">IF(F1284&lt;0.7,D1284*G1284-E1284,"")</f>
        <v/>
      </c>
      <c r="I1284" s="10" t="str">
        <f t="shared" ref="I1284:I1347" si="82">IF(H1284="","",1)</f>
        <v/>
      </c>
    </row>
    <row r="1285" spans="1:9" x14ac:dyDescent="0.3">
      <c r="A1285" s="10" t="s">
        <v>78</v>
      </c>
      <c r="B1285" s="10" t="s">
        <v>1347</v>
      </c>
      <c r="C1285" s="10" t="s">
        <v>2665</v>
      </c>
      <c r="D1285" s="3">
        <v>7803111.1999999993</v>
      </c>
      <c r="E1285" s="3">
        <v>9595717.5</v>
      </c>
      <c r="F1285" s="3">
        <f t="shared" si="80"/>
        <v>1.2297296878199047</v>
      </c>
      <c r="G1285" s="3">
        <v>0.7</v>
      </c>
      <c r="H1285" s="3" t="str">
        <f t="shared" si="81"/>
        <v/>
      </c>
      <c r="I1285" s="10" t="str">
        <f t="shared" si="82"/>
        <v/>
      </c>
    </row>
    <row r="1286" spans="1:9" x14ac:dyDescent="0.3">
      <c r="A1286" s="15" t="s">
        <v>78</v>
      </c>
      <c r="B1286" s="15"/>
      <c r="C1286" s="15">
        <v>60</v>
      </c>
      <c r="D1286" s="18">
        <f>SUM(D1226:D1285)</f>
        <v>593536165.33000016</v>
      </c>
      <c r="E1286" s="18">
        <f t="shared" ref="E1286:I1286" si="83">SUM(E1226:E1285)</f>
        <v>622355732.18999994</v>
      </c>
      <c r="F1286" s="18"/>
      <c r="G1286" s="18"/>
      <c r="H1286" s="18">
        <f t="shared" si="83"/>
        <v>1515196.6230000006</v>
      </c>
      <c r="I1286" s="15">
        <f t="shared" si="83"/>
        <v>6</v>
      </c>
    </row>
    <row r="1287" spans="1:9" x14ac:dyDescent="0.3">
      <c r="A1287" s="10" t="s">
        <v>79</v>
      </c>
      <c r="B1287" s="10" t="s">
        <v>1348</v>
      </c>
      <c r="C1287" s="10" t="s">
        <v>2666</v>
      </c>
      <c r="D1287" s="3">
        <v>2525644.59</v>
      </c>
      <c r="E1287" s="3">
        <v>1716689.27</v>
      </c>
      <c r="F1287" s="3">
        <f t="shared" si="80"/>
        <v>0.67970342177083598</v>
      </c>
      <c r="G1287" s="3">
        <v>0.7</v>
      </c>
      <c r="H1287" s="3">
        <f t="shared" si="81"/>
        <v>51261.942999999737</v>
      </c>
      <c r="I1287" s="10">
        <f t="shared" si="82"/>
        <v>1</v>
      </c>
    </row>
    <row r="1288" spans="1:9" x14ac:dyDescent="0.3">
      <c r="A1288" s="10" t="s">
        <v>79</v>
      </c>
      <c r="B1288" s="10" t="s">
        <v>1349</v>
      </c>
      <c r="C1288" s="10" t="s">
        <v>2667</v>
      </c>
      <c r="D1288" s="3">
        <v>4202427.6900000004</v>
      </c>
      <c r="E1288" s="3">
        <v>3607581.46</v>
      </c>
      <c r="F1288" s="3">
        <f t="shared" si="80"/>
        <v>0.85845176315216964</v>
      </c>
      <c r="G1288" s="3">
        <v>0.7</v>
      </c>
      <c r="H1288" s="3" t="str">
        <f t="shared" si="81"/>
        <v/>
      </c>
      <c r="I1288" s="10" t="str">
        <f t="shared" si="82"/>
        <v/>
      </c>
    </row>
    <row r="1289" spans="1:9" x14ac:dyDescent="0.3">
      <c r="A1289" s="10" t="s">
        <v>79</v>
      </c>
      <c r="B1289" s="10" t="s">
        <v>1350</v>
      </c>
      <c r="C1289" s="10" t="s">
        <v>2668</v>
      </c>
      <c r="D1289" s="3">
        <v>1527378.9</v>
      </c>
      <c r="E1289" s="3">
        <v>1140835.9900000002</v>
      </c>
      <c r="F1289" s="3">
        <f t="shared" si="80"/>
        <v>0.74692402127592594</v>
      </c>
      <c r="G1289" s="3">
        <v>0.7</v>
      </c>
      <c r="H1289" s="3" t="str">
        <f t="shared" si="81"/>
        <v/>
      </c>
      <c r="I1289" s="10" t="str">
        <f t="shared" si="82"/>
        <v/>
      </c>
    </row>
    <row r="1290" spans="1:9" x14ac:dyDescent="0.3">
      <c r="A1290" s="10" t="s">
        <v>79</v>
      </c>
      <c r="B1290" s="10" t="s">
        <v>1351</v>
      </c>
      <c r="C1290" s="10" t="s">
        <v>2669</v>
      </c>
      <c r="D1290" s="3">
        <v>973596.93000000017</v>
      </c>
      <c r="E1290" s="3">
        <v>875742.35000000009</v>
      </c>
      <c r="F1290" s="3">
        <f t="shared" si="80"/>
        <v>0.89949169211123126</v>
      </c>
      <c r="G1290" s="3">
        <v>0.7</v>
      </c>
      <c r="H1290" s="3" t="str">
        <f t="shared" si="81"/>
        <v/>
      </c>
      <c r="I1290" s="10" t="str">
        <f t="shared" si="82"/>
        <v/>
      </c>
    </row>
    <row r="1291" spans="1:9" x14ac:dyDescent="0.3">
      <c r="A1291" s="10" t="s">
        <v>79</v>
      </c>
      <c r="B1291" s="10" t="s">
        <v>1352</v>
      </c>
      <c r="C1291" s="10" t="s">
        <v>2670</v>
      </c>
      <c r="D1291" s="3">
        <v>2468698.9800000004</v>
      </c>
      <c r="E1291" s="3">
        <v>2016792.1100000003</v>
      </c>
      <c r="F1291" s="3">
        <f t="shared" si="80"/>
        <v>0.81694533288137061</v>
      </c>
      <c r="G1291" s="3">
        <v>0.7</v>
      </c>
      <c r="H1291" s="3" t="str">
        <f t="shared" si="81"/>
        <v/>
      </c>
      <c r="I1291" s="10" t="str">
        <f t="shared" si="82"/>
        <v/>
      </c>
    </row>
    <row r="1292" spans="1:9" x14ac:dyDescent="0.3">
      <c r="A1292" s="10" t="s">
        <v>79</v>
      </c>
      <c r="B1292" s="10" t="s">
        <v>1353</v>
      </c>
      <c r="C1292" s="10" t="s">
        <v>2671</v>
      </c>
      <c r="D1292" s="3">
        <v>2236647.88</v>
      </c>
      <c r="E1292" s="3">
        <v>2483645.27</v>
      </c>
      <c r="F1292" s="3">
        <f t="shared" si="80"/>
        <v>1.110431951407568</v>
      </c>
      <c r="G1292" s="3">
        <v>0.7</v>
      </c>
      <c r="H1292" s="3" t="str">
        <f t="shared" si="81"/>
        <v/>
      </c>
      <c r="I1292" s="10" t="str">
        <f t="shared" si="82"/>
        <v/>
      </c>
    </row>
    <row r="1293" spans="1:9" x14ac:dyDescent="0.3">
      <c r="A1293" s="10" t="s">
        <v>79</v>
      </c>
      <c r="B1293" s="10" t="s">
        <v>1354</v>
      </c>
      <c r="C1293" s="10" t="s">
        <v>2672</v>
      </c>
      <c r="D1293" s="3">
        <v>2494817.2699999996</v>
      </c>
      <c r="E1293" s="3">
        <v>2470669.84</v>
      </c>
      <c r="F1293" s="3">
        <f t="shared" si="80"/>
        <v>0.99032096246471801</v>
      </c>
      <c r="G1293" s="3">
        <v>0.7</v>
      </c>
      <c r="H1293" s="3" t="str">
        <f t="shared" si="81"/>
        <v/>
      </c>
      <c r="I1293" s="10" t="str">
        <f t="shared" si="82"/>
        <v/>
      </c>
    </row>
    <row r="1294" spans="1:9" x14ac:dyDescent="0.3">
      <c r="A1294" s="10" t="s">
        <v>79</v>
      </c>
      <c r="B1294" s="10" t="s">
        <v>1355</v>
      </c>
      <c r="C1294" s="10" t="s">
        <v>2673</v>
      </c>
      <c r="D1294" s="3">
        <v>1249488.48</v>
      </c>
      <c r="E1294" s="3">
        <v>1409308.54</v>
      </c>
      <c r="F1294" s="3">
        <f t="shared" si="80"/>
        <v>1.1279083901597877</v>
      </c>
      <c r="G1294" s="3">
        <v>0.7</v>
      </c>
      <c r="H1294" s="3" t="str">
        <f t="shared" si="81"/>
        <v/>
      </c>
      <c r="I1294" s="10" t="str">
        <f t="shared" si="82"/>
        <v/>
      </c>
    </row>
    <row r="1295" spans="1:9" x14ac:dyDescent="0.3">
      <c r="A1295" s="10" t="s">
        <v>79</v>
      </c>
      <c r="B1295" s="10" t="s">
        <v>1356</v>
      </c>
      <c r="C1295" s="10" t="s">
        <v>2674</v>
      </c>
      <c r="D1295" s="3">
        <v>1769109.71</v>
      </c>
      <c r="E1295" s="3">
        <v>1415854.5699999998</v>
      </c>
      <c r="F1295" s="3">
        <f t="shared" si="80"/>
        <v>0.8003203882703237</v>
      </c>
      <c r="G1295" s="3">
        <v>0.7</v>
      </c>
      <c r="H1295" s="3" t="str">
        <f t="shared" si="81"/>
        <v/>
      </c>
      <c r="I1295" s="10" t="str">
        <f t="shared" si="82"/>
        <v/>
      </c>
    </row>
    <row r="1296" spans="1:9" x14ac:dyDescent="0.3">
      <c r="A1296" s="10" t="s">
        <v>79</v>
      </c>
      <c r="B1296" s="10" t="s">
        <v>1357</v>
      </c>
      <c r="C1296" s="10" t="s">
        <v>2675</v>
      </c>
      <c r="D1296" s="3">
        <v>4614841.1400000006</v>
      </c>
      <c r="E1296" s="3">
        <v>4443311.7100000009</v>
      </c>
      <c r="F1296" s="3">
        <f t="shared" si="80"/>
        <v>0.96283091339521176</v>
      </c>
      <c r="G1296" s="3">
        <v>0.7</v>
      </c>
      <c r="H1296" s="3" t="str">
        <f t="shared" si="81"/>
        <v/>
      </c>
      <c r="I1296" s="10" t="str">
        <f t="shared" si="82"/>
        <v/>
      </c>
    </row>
    <row r="1297" spans="1:9" x14ac:dyDescent="0.3">
      <c r="A1297" s="10" t="s">
        <v>79</v>
      </c>
      <c r="B1297" s="10" t="s">
        <v>1358</v>
      </c>
      <c r="C1297" s="10" t="s">
        <v>2676</v>
      </c>
      <c r="D1297" s="3">
        <v>1684321.2200000002</v>
      </c>
      <c r="E1297" s="3">
        <v>1664341.8900000001</v>
      </c>
      <c r="F1297" s="3">
        <f t="shared" si="80"/>
        <v>0.98813805243159014</v>
      </c>
      <c r="G1297" s="3">
        <v>0.7</v>
      </c>
      <c r="H1297" s="3" t="str">
        <f t="shared" si="81"/>
        <v/>
      </c>
      <c r="I1297" s="10" t="str">
        <f t="shared" si="82"/>
        <v/>
      </c>
    </row>
    <row r="1298" spans="1:9" x14ac:dyDescent="0.3">
      <c r="A1298" s="10" t="s">
        <v>79</v>
      </c>
      <c r="B1298" s="10" t="s">
        <v>1359</v>
      </c>
      <c r="C1298" s="10" t="s">
        <v>2677</v>
      </c>
      <c r="D1298" s="3">
        <v>1801127.6099999999</v>
      </c>
      <c r="E1298" s="3">
        <v>868262.6399999999</v>
      </c>
      <c r="F1298" s="3">
        <f t="shared" si="80"/>
        <v>0.48206614299805217</v>
      </c>
      <c r="G1298" s="3">
        <v>0.7</v>
      </c>
      <c r="H1298" s="3">
        <f t="shared" si="81"/>
        <v>392526.68699999992</v>
      </c>
      <c r="I1298" s="10">
        <f t="shared" si="82"/>
        <v>1</v>
      </c>
    </row>
    <row r="1299" spans="1:9" x14ac:dyDescent="0.3">
      <c r="A1299" s="10" t="s">
        <v>79</v>
      </c>
      <c r="B1299" s="10" t="s">
        <v>1360</v>
      </c>
      <c r="C1299" s="10" t="s">
        <v>1774</v>
      </c>
      <c r="D1299" s="3">
        <v>2184491.08</v>
      </c>
      <c r="E1299" s="3">
        <v>1785578.4299999997</v>
      </c>
      <c r="F1299" s="3">
        <f t="shared" si="80"/>
        <v>0.81738874850429677</v>
      </c>
      <c r="G1299" s="3">
        <v>0.7</v>
      </c>
      <c r="H1299" s="3" t="str">
        <f t="shared" si="81"/>
        <v/>
      </c>
      <c r="I1299" s="10" t="str">
        <f t="shared" si="82"/>
        <v/>
      </c>
    </row>
    <row r="1300" spans="1:9" x14ac:dyDescent="0.3">
      <c r="A1300" s="10" t="s">
        <v>79</v>
      </c>
      <c r="B1300" s="10" t="s">
        <v>1361</v>
      </c>
      <c r="C1300" s="10" t="s">
        <v>2678</v>
      </c>
      <c r="D1300" s="3">
        <v>3962102.45</v>
      </c>
      <c r="E1300" s="3">
        <v>1574375.5499999998</v>
      </c>
      <c r="F1300" s="3">
        <f t="shared" si="80"/>
        <v>0.39735861701405517</v>
      </c>
      <c r="G1300" s="3">
        <v>0.7</v>
      </c>
      <c r="H1300" s="3">
        <f t="shared" si="81"/>
        <v>1199096.165</v>
      </c>
      <c r="I1300" s="10">
        <f t="shared" si="82"/>
        <v>1</v>
      </c>
    </row>
    <row r="1301" spans="1:9" x14ac:dyDescent="0.3">
      <c r="A1301" s="10" t="s">
        <v>79</v>
      </c>
      <c r="B1301" s="10" t="s">
        <v>1362</v>
      </c>
      <c r="C1301" s="10" t="s">
        <v>2213</v>
      </c>
      <c r="D1301" s="3">
        <v>1631569.96</v>
      </c>
      <c r="E1301" s="3">
        <v>2118295.36</v>
      </c>
      <c r="F1301" s="3">
        <f t="shared" si="80"/>
        <v>1.2983172109886112</v>
      </c>
      <c r="G1301" s="3">
        <v>0.7</v>
      </c>
      <c r="H1301" s="3" t="str">
        <f t="shared" si="81"/>
        <v/>
      </c>
      <c r="I1301" s="10" t="str">
        <f t="shared" si="82"/>
        <v/>
      </c>
    </row>
    <row r="1302" spans="1:9" x14ac:dyDescent="0.3">
      <c r="A1302" s="10" t="s">
        <v>79</v>
      </c>
      <c r="B1302" s="10" t="s">
        <v>1363</v>
      </c>
      <c r="C1302" s="10" t="s">
        <v>2679</v>
      </c>
      <c r="D1302" s="3">
        <v>2902312.2800000003</v>
      </c>
      <c r="E1302" s="3">
        <v>3986115.51</v>
      </c>
      <c r="F1302" s="3">
        <f t="shared" si="80"/>
        <v>1.3734275038108579</v>
      </c>
      <c r="G1302" s="3">
        <v>0.7</v>
      </c>
      <c r="H1302" s="3" t="str">
        <f t="shared" si="81"/>
        <v/>
      </c>
      <c r="I1302" s="10" t="str">
        <f t="shared" si="82"/>
        <v/>
      </c>
    </row>
    <row r="1303" spans="1:9" x14ac:dyDescent="0.3">
      <c r="A1303" s="10" t="s">
        <v>79</v>
      </c>
      <c r="B1303" s="10" t="s">
        <v>1364</v>
      </c>
      <c r="C1303" s="10" t="s">
        <v>1595</v>
      </c>
      <c r="D1303" s="3">
        <v>12169193.5</v>
      </c>
      <c r="E1303" s="3">
        <v>6929323.0299999993</v>
      </c>
      <c r="F1303" s="3">
        <f t="shared" si="80"/>
        <v>0.56941514078151512</v>
      </c>
      <c r="G1303" s="3">
        <v>0.7</v>
      </c>
      <c r="H1303" s="3">
        <f t="shared" si="81"/>
        <v>1589112.42</v>
      </c>
      <c r="I1303" s="10">
        <f t="shared" si="82"/>
        <v>1</v>
      </c>
    </row>
    <row r="1304" spans="1:9" x14ac:dyDescent="0.3">
      <c r="A1304" s="10" t="s">
        <v>79</v>
      </c>
      <c r="B1304" s="10" t="s">
        <v>1365</v>
      </c>
      <c r="C1304" s="10" t="s">
        <v>2680</v>
      </c>
      <c r="D1304" s="3">
        <v>4256652.1500000004</v>
      </c>
      <c r="E1304" s="3">
        <v>5134998.49</v>
      </c>
      <c r="F1304" s="3">
        <f t="shared" si="80"/>
        <v>1.2063467506970236</v>
      </c>
      <c r="G1304" s="3">
        <v>0.7</v>
      </c>
      <c r="H1304" s="3" t="str">
        <f t="shared" si="81"/>
        <v/>
      </c>
      <c r="I1304" s="10" t="str">
        <f t="shared" si="82"/>
        <v/>
      </c>
    </row>
    <row r="1305" spans="1:9" x14ac:dyDescent="0.3">
      <c r="A1305" s="10" t="s">
        <v>79</v>
      </c>
      <c r="B1305" s="10" t="s">
        <v>1366</v>
      </c>
      <c r="C1305" s="10" t="s">
        <v>2681</v>
      </c>
      <c r="D1305" s="3">
        <v>6321480.7400000002</v>
      </c>
      <c r="E1305" s="3">
        <v>6381891.5099999998</v>
      </c>
      <c r="F1305" s="3">
        <f t="shared" si="80"/>
        <v>1.0095564271228008</v>
      </c>
      <c r="G1305" s="3">
        <v>0.7</v>
      </c>
      <c r="H1305" s="3" t="str">
        <f t="shared" si="81"/>
        <v/>
      </c>
      <c r="I1305" s="10" t="str">
        <f t="shared" si="82"/>
        <v/>
      </c>
    </row>
    <row r="1306" spans="1:9" x14ac:dyDescent="0.3">
      <c r="A1306" s="10" t="s">
        <v>79</v>
      </c>
      <c r="B1306" s="10" t="s">
        <v>1367</v>
      </c>
      <c r="C1306" s="10" t="s">
        <v>2682</v>
      </c>
      <c r="D1306" s="3">
        <v>2583569.5099999998</v>
      </c>
      <c r="E1306" s="3">
        <v>2029060.33</v>
      </c>
      <c r="F1306" s="3">
        <f t="shared" si="80"/>
        <v>0.78537090724530201</v>
      </c>
      <c r="G1306" s="3">
        <v>0.7</v>
      </c>
      <c r="H1306" s="3" t="str">
        <f t="shared" si="81"/>
        <v/>
      </c>
      <c r="I1306" s="10" t="str">
        <f t="shared" si="82"/>
        <v/>
      </c>
    </row>
    <row r="1307" spans="1:9" x14ac:dyDescent="0.3">
      <c r="A1307" s="10" t="s">
        <v>79</v>
      </c>
      <c r="B1307" s="10" t="s">
        <v>1368</v>
      </c>
      <c r="C1307" s="10" t="s">
        <v>2683</v>
      </c>
      <c r="D1307" s="3">
        <v>58610290.43</v>
      </c>
      <c r="E1307" s="3">
        <v>11663641.449999999</v>
      </c>
      <c r="F1307" s="3">
        <f t="shared" si="80"/>
        <v>0.19900330410289011</v>
      </c>
      <c r="G1307" s="3">
        <v>0.7</v>
      </c>
      <c r="H1307" s="3">
        <f t="shared" si="81"/>
        <v>29363561.851</v>
      </c>
      <c r="I1307" s="10">
        <f t="shared" si="82"/>
        <v>1</v>
      </c>
    </row>
    <row r="1308" spans="1:9" x14ac:dyDescent="0.3">
      <c r="A1308" s="10" t="s">
        <v>79</v>
      </c>
      <c r="B1308" s="10" t="s">
        <v>1369</v>
      </c>
      <c r="C1308" s="10" t="s">
        <v>2684</v>
      </c>
      <c r="D1308" s="3">
        <v>11887062.59</v>
      </c>
      <c r="E1308" s="3">
        <v>15009023.23</v>
      </c>
      <c r="F1308" s="3">
        <f t="shared" si="80"/>
        <v>1.2626351646054554</v>
      </c>
      <c r="G1308" s="3">
        <v>0.7</v>
      </c>
      <c r="H1308" s="3" t="str">
        <f t="shared" si="81"/>
        <v/>
      </c>
      <c r="I1308" s="10" t="str">
        <f t="shared" si="82"/>
        <v/>
      </c>
    </row>
    <row r="1309" spans="1:9" x14ac:dyDescent="0.3">
      <c r="A1309" s="10" t="s">
        <v>79</v>
      </c>
      <c r="B1309" s="10" t="s">
        <v>1370</v>
      </c>
      <c r="C1309" s="10" t="s">
        <v>2685</v>
      </c>
      <c r="D1309" s="3">
        <v>18478188.690000001</v>
      </c>
      <c r="E1309" s="3">
        <v>20010466.170000002</v>
      </c>
      <c r="F1309" s="3">
        <f t="shared" si="80"/>
        <v>1.0829235757739197</v>
      </c>
      <c r="G1309" s="3">
        <v>0.7</v>
      </c>
      <c r="H1309" s="3" t="str">
        <f t="shared" si="81"/>
        <v/>
      </c>
      <c r="I1309" s="10" t="str">
        <f t="shared" si="82"/>
        <v/>
      </c>
    </row>
    <row r="1310" spans="1:9" x14ac:dyDescent="0.3">
      <c r="A1310" s="10" t="s">
        <v>79</v>
      </c>
      <c r="B1310" s="10" t="s">
        <v>1371</v>
      </c>
      <c r="C1310" s="10" t="s">
        <v>2686</v>
      </c>
      <c r="D1310" s="3">
        <v>1956182.35</v>
      </c>
      <c r="E1310" s="3">
        <v>3749015.3200000003</v>
      </c>
      <c r="F1310" s="3">
        <f t="shared" si="80"/>
        <v>1.9164958317919596</v>
      </c>
      <c r="G1310" s="3">
        <v>0.7</v>
      </c>
      <c r="H1310" s="3" t="str">
        <f t="shared" si="81"/>
        <v/>
      </c>
      <c r="I1310" s="10" t="str">
        <f t="shared" si="82"/>
        <v/>
      </c>
    </row>
    <row r="1311" spans="1:9" x14ac:dyDescent="0.3">
      <c r="A1311" s="10" t="s">
        <v>79</v>
      </c>
      <c r="B1311" s="10" t="s">
        <v>1372</v>
      </c>
      <c r="C1311" s="10" t="s">
        <v>2687</v>
      </c>
      <c r="D1311" s="3">
        <v>1940579.5499999998</v>
      </c>
      <c r="E1311" s="3">
        <v>1236379.58</v>
      </c>
      <c r="F1311" s="3">
        <f t="shared" si="80"/>
        <v>0.63711873084512316</v>
      </c>
      <c r="G1311" s="3">
        <v>0.7</v>
      </c>
      <c r="H1311" s="3">
        <f t="shared" si="81"/>
        <v>122026.10499999975</v>
      </c>
      <c r="I1311" s="10">
        <f t="shared" si="82"/>
        <v>1</v>
      </c>
    </row>
    <row r="1312" spans="1:9" x14ac:dyDescent="0.3">
      <c r="A1312" s="10" t="s">
        <v>79</v>
      </c>
      <c r="B1312" s="10" t="s">
        <v>1373</v>
      </c>
      <c r="C1312" s="10" t="s">
        <v>2688</v>
      </c>
      <c r="D1312" s="3">
        <v>6232969.7699999996</v>
      </c>
      <c r="E1312" s="3">
        <v>6320710.5999999996</v>
      </c>
      <c r="F1312" s="3">
        <f t="shared" si="80"/>
        <v>1.0140768900279777</v>
      </c>
      <c r="G1312" s="3">
        <v>0.7</v>
      </c>
      <c r="H1312" s="3" t="str">
        <f t="shared" si="81"/>
        <v/>
      </c>
      <c r="I1312" s="10" t="str">
        <f t="shared" si="82"/>
        <v/>
      </c>
    </row>
    <row r="1313" spans="1:9" x14ac:dyDescent="0.3">
      <c r="A1313" s="10" t="s">
        <v>79</v>
      </c>
      <c r="B1313" s="10" t="s">
        <v>1374</v>
      </c>
      <c r="C1313" s="10" t="s">
        <v>2689</v>
      </c>
      <c r="D1313" s="3">
        <v>8557293.8100000005</v>
      </c>
      <c r="E1313" s="3">
        <v>7923370.7599999998</v>
      </c>
      <c r="F1313" s="3">
        <f t="shared" si="80"/>
        <v>0.92592014904768116</v>
      </c>
      <c r="G1313" s="3">
        <v>0.7</v>
      </c>
      <c r="H1313" s="3" t="str">
        <f t="shared" si="81"/>
        <v/>
      </c>
      <c r="I1313" s="10" t="str">
        <f t="shared" si="82"/>
        <v/>
      </c>
    </row>
    <row r="1314" spans="1:9" x14ac:dyDescent="0.3">
      <c r="A1314" s="10" t="s">
        <v>79</v>
      </c>
      <c r="B1314" s="10" t="s">
        <v>1375</v>
      </c>
      <c r="C1314" s="10" t="s">
        <v>2690</v>
      </c>
      <c r="D1314" s="3">
        <v>16485472.059999999</v>
      </c>
      <c r="E1314" s="3">
        <v>14875037.82</v>
      </c>
      <c r="F1314" s="3">
        <f t="shared" si="80"/>
        <v>0.90231191232263697</v>
      </c>
      <c r="G1314" s="3">
        <v>0.7</v>
      </c>
      <c r="H1314" s="3" t="str">
        <f t="shared" si="81"/>
        <v/>
      </c>
      <c r="I1314" s="10" t="str">
        <f t="shared" si="82"/>
        <v/>
      </c>
    </row>
    <row r="1315" spans="1:9" x14ac:dyDescent="0.3">
      <c r="A1315" s="10" t="s">
        <v>79</v>
      </c>
      <c r="B1315" s="10" t="s">
        <v>1376</v>
      </c>
      <c r="C1315" s="10" t="s">
        <v>2691</v>
      </c>
      <c r="D1315" s="3">
        <v>5077975.1899999995</v>
      </c>
      <c r="E1315" s="3">
        <v>5492443.0899999999</v>
      </c>
      <c r="F1315" s="3">
        <f t="shared" si="80"/>
        <v>1.0816207020499444</v>
      </c>
      <c r="G1315" s="3">
        <v>0.7</v>
      </c>
      <c r="H1315" s="3" t="str">
        <f t="shared" si="81"/>
        <v/>
      </c>
      <c r="I1315" s="10" t="str">
        <f t="shared" si="82"/>
        <v/>
      </c>
    </row>
    <row r="1316" spans="1:9" x14ac:dyDescent="0.3">
      <c r="A1316" s="10" t="s">
        <v>79</v>
      </c>
      <c r="B1316" s="10" t="s">
        <v>1377</v>
      </c>
      <c r="C1316" s="10" t="s">
        <v>2692</v>
      </c>
      <c r="D1316" s="3">
        <v>9326658.7699999996</v>
      </c>
      <c r="E1316" s="3">
        <v>8456767.6500000004</v>
      </c>
      <c r="F1316" s="3">
        <f t="shared" si="80"/>
        <v>0.90673068014473968</v>
      </c>
      <c r="G1316" s="3">
        <v>0.7</v>
      </c>
      <c r="H1316" s="3" t="str">
        <f t="shared" si="81"/>
        <v/>
      </c>
      <c r="I1316" s="10" t="str">
        <f t="shared" si="82"/>
        <v/>
      </c>
    </row>
    <row r="1317" spans="1:9" x14ac:dyDescent="0.3">
      <c r="A1317" s="10" t="s">
        <v>79</v>
      </c>
      <c r="B1317" s="10" t="s">
        <v>1378</v>
      </c>
      <c r="C1317" s="10" t="s">
        <v>1550</v>
      </c>
      <c r="D1317" s="3">
        <v>7227404.6999999993</v>
      </c>
      <c r="E1317" s="3">
        <v>5822733.1999999993</v>
      </c>
      <c r="F1317" s="3">
        <f t="shared" si="80"/>
        <v>0.80564648607542344</v>
      </c>
      <c r="G1317" s="3">
        <v>0.7</v>
      </c>
      <c r="H1317" s="3" t="str">
        <f t="shared" si="81"/>
        <v/>
      </c>
      <c r="I1317" s="10" t="str">
        <f t="shared" si="82"/>
        <v/>
      </c>
    </row>
    <row r="1318" spans="1:9" x14ac:dyDescent="0.3">
      <c r="A1318" s="10" t="s">
        <v>79</v>
      </c>
      <c r="B1318" s="10" t="s">
        <v>1379</v>
      </c>
      <c r="C1318" s="10" t="s">
        <v>2693</v>
      </c>
      <c r="D1318" s="3">
        <v>1749504.6600000001</v>
      </c>
      <c r="E1318" s="3">
        <v>1561695.7999999998</v>
      </c>
      <c r="F1318" s="3">
        <f t="shared" si="80"/>
        <v>0.8926502659329868</v>
      </c>
      <c r="G1318" s="3">
        <v>0.7</v>
      </c>
      <c r="H1318" s="3" t="str">
        <f t="shared" si="81"/>
        <v/>
      </c>
      <c r="I1318" s="10" t="str">
        <f t="shared" si="82"/>
        <v/>
      </c>
    </row>
    <row r="1319" spans="1:9" x14ac:dyDescent="0.3">
      <c r="A1319" s="10" t="s">
        <v>79</v>
      </c>
      <c r="B1319" s="10" t="s">
        <v>1380</v>
      </c>
      <c r="C1319" s="10" t="s">
        <v>2694</v>
      </c>
      <c r="D1319" s="3">
        <v>1281411.05</v>
      </c>
      <c r="E1319" s="3">
        <v>834597.78</v>
      </c>
      <c r="F1319" s="3">
        <f t="shared" si="80"/>
        <v>0.65131152099866785</v>
      </c>
      <c r="G1319" s="3">
        <v>0.7</v>
      </c>
      <c r="H1319" s="3">
        <f t="shared" si="81"/>
        <v>62389.954999999958</v>
      </c>
      <c r="I1319" s="10">
        <f t="shared" si="82"/>
        <v>1</v>
      </c>
    </row>
    <row r="1320" spans="1:9" x14ac:dyDescent="0.3">
      <c r="A1320" s="10" t="s">
        <v>79</v>
      </c>
      <c r="B1320" s="10" t="s">
        <v>1381</v>
      </c>
      <c r="C1320" s="10" t="s">
        <v>2695</v>
      </c>
      <c r="D1320" s="3">
        <v>5636557.0599999996</v>
      </c>
      <c r="E1320" s="3">
        <v>4759038.9000000004</v>
      </c>
      <c r="F1320" s="3">
        <f t="shared" si="80"/>
        <v>0.84431663679458979</v>
      </c>
      <c r="G1320" s="3">
        <v>0.7</v>
      </c>
      <c r="H1320" s="3" t="str">
        <f t="shared" si="81"/>
        <v/>
      </c>
      <c r="I1320" s="10" t="str">
        <f t="shared" si="82"/>
        <v/>
      </c>
    </row>
    <row r="1321" spans="1:9" x14ac:dyDescent="0.3">
      <c r="A1321" s="10" t="s">
        <v>79</v>
      </c>
      <c r="B1321" s="10" t="s">
        <v>1382</v>
      </c>
      <c r="C1321" s="10" t="s">
        <v>2696</v>
      </c>
      <c r="D1321" s="3">
        <v>2245959.02</v>
      </c>
      <c r="E1321" s="3">
        <v>1121555.1299999999</v>
      </c>
      <c r="F1321" s="3">
        <f t="shared" si="80"/>
        <v>0.4993658032104254</v>
      </c>
      <c r="G1321" s="3">
        <v>0.7</v>
      </c>
      <c r="H1321" s="3">
        <f t="shared" si="81"/>
        <v>450616.18400000012</v>
      </c>
      <c r="I1321" s="10">
        <f t="shared" si="82"/>
        <v>1</v>
      </c>
    </row>
    <row r="1322" spans="1:9" x14ac:dyDescent="0.3">
      <c r="A1322" s="10" t="s">
        <v>79</v>
      </c>
      <c r="B1322" s="10" t="s">
        <v>1383</v>
      </c>
      <c r="C1322" s="10" t="s">
        <v>2697</v>
      </c>
      <c r="D1322" s="3">
        <v>7992556.25</v>
      </c>
      <c r="E1322" s="3">
        <v>9084406.5600000005</v>
      </c>
      <c r="F1322" s="3">
        <f t="shared" si="80"/>
        <v>1.136608398595881</v>
      </c>
      <c r="G1322" s="3">
        <v>0.7</v>
      </c>
      <c r="H1322" s="3" t="str">
        <f t="shared" si="81"/>
        <v/>
      </c>
      <c r="I1322" s="10" t="str">
        <f t="shared" si="82"/>
        <v/>
      </c>
    </row>
    <row r="1323" spans="1:9" x14ac:dyDescent="0.3">
      <c r="A1323" s="10" t="s">
        <v>79</v>
      </c>
      <c r="B1323" s="10" t="s">
        <v>1384</v>
      </c>
      <c r="C1323" s="10" t="s">
        <v>2698</v>
      </c>
      <c r="D1323" s="3">
        <v>801506.23</v>
      </c>
      <c r="E1323" s="3">
        <v>847503.87999999989</v>
      </c>
      <c r="F1323" s="3">
        <f t="shared" si="80"/>
        <v>1.0573890111870994</v>
      </c>
      <c r="G1323" s="3">
        <v>0.7</v>
      </c>
      <c r="H1323" s="3" t="str">
        <f t="shared" si="81"/>
        <v/>
      </c>
      <c r="I1323" s="10" t="str">
        <f t="shared" si="82"/>
        <v/>
      </c>
    </row>
    <row r="1324" spans="1:9" x14ac:dyDescent="0.3">
      <c r="A1324" s="10" t="s">
        <v>79</v>
      </c>
      <c r="B1324" s="10" t="s">
        <v>1385</v>
      </c>
      <c r="C1324" s="10" t="s">
        <v>2699</v>
      </c>
      <c r="D1324" s="3">
        <v>1017670.2000000002</v>
      </c>
      <c r="E1324" s="3">
        <v>1245447.52</v>
      </c>
      <c r="F1324" s="3">
        <f t="shared" si="80"/>
        <v>1.2238223345834434</v>
      </c>
      <c r="G1324" s="3">
        <v>0.7</v>
      </c>
      <c r="H1324" s="3" t="str">
        <f t="shared" si="81"/>
        <v/>
      </c>
      <c r="I1324" s="10" t="str">
        <f t="shared" si="82"/>
        <v/>
      </c>
    </row>
    <row r="1325" spans="1:9" x14ac:dyDescent="0.3">
      <c r="A1325" s="10" t="s">
        <v>79</v>
      </c>
      <c r="B1325" s="10" t="s">
        <v>1386</v>
      </c>
      <c r="C1325" s="10" t="s">
        <v>1918</v>
      </c>
      <c r="D1325" s="3">
        <v>2375956.3600000003</v>
      </c>
      <c r="E1325" s="3">
        <v>2212345.92</v>
      </c>
      <c r="F1325" s="3">
        <f t="shared" si="80"/>
        <v>0.93113912243741703</v>
      </c>
      <c r="G1325" s="3">
        <v>0.7</v>
      </c>
      <c r="H1325" s="3" t="str">
        <f t="shared" si="81"/>
        <v/>
      </c>
      <c r="I1325" s="10" t="str">
        <f t="shared" si="82"/>
        <v/>
      </c>
    </row>
    <row r="1326" spans="1:9" x14ac:dyDescent="0.3">
      <c r="A1326" s="10" t="s">
        <v>79</v>
      </c>
      <c r="B1326" s="10" t="s">
        <v>1387</v>
      </c>
      <c r="C1326" s="10" t="s">
        <v>2700</v>
      </c>
      <c r="D1326" s="3">
        <v>1658046.7400000002</v>
      </c>
      <c r="E1326" s="3">
        <v>1164545.71</v>
      </c>
      <c r="F1326" s="3">
        <f t="shared" si="80"/>
        <v>0.70236000102144269</v>
      </c>
      <c r="G1326" s="3">
        <v>0.7</v>
      </c>
      <c r="H1326" s="3" t="str">
        <f t="shared" si="81"/>
        <v/>
      </c>
      <c r="I1326" s="10" t="str">
        <f t="shared" si="82"/>
        <v/>
      </c>
    </row>
    <row r="1327" spans="1:9" x14ac:dyDescent="0.3">
      <c r="A1327" s="10" t="s">
        <v>79</v>
      </c>
      <c r="B1327" s="10" t="s">
        <v>1388</v>
      </c>
      <c r="C1327" s="10" t="s">
        <v>2701</v>
      </c>
      <c r="D1327" s="3">
        <v>2191801</v>
      </c>
      <c r="E1327" s="3">
        <v>2065062.27</v>
      </c>
      <c r="F1327" s="3">
        <f t="shared" si="80"/>
        <v>0.94217598677982173</v>
      </c>
      <c r="G1327" s="3">
        <v>0.7</v>
      </c>
      <c r="H1327" s="3" t="str">
        <f t="shared" si="81"/>
        <v/>
      </c>
      <c r="I1327" s="10" t="str">
        <f t="shared" si="82"/>
        <v/>
      </c>
    </row>
    <row r="1328" spans="1:9" x14ac:dyDescent="0.3">
      <c r="A1328" s="10" t="s">
        <v>79</v>
      </c>
      <c r="B1328" s="10" t="s">
        <v>1389</v>
      </c>
      <c r="C1328" s="10" t="s">
        <v>2702</v>
      </c>
      <c r="D1328" s="3">
        <v>8631019.4899999984</v>
      </c>
      <c r="E1328" s="3">
        <v>8025150.1000000015</v>
      </c>
      <c r="F1328" s="3">
        <f t="shared" si="80"/>
        <v>0.9298032647589356</v>
      </c>
      <c r="G1328" s="3">
        <v>0.7</v>
      </c>
      <c r="H1328" s="3" t="str">
        <f t="shared" si="81"/>
        <v/>
      </c>
      <c r="I1328" s="10" t="str">
        <f t="shared" si="82"/>
        <v/>
      </c>
    </row>
    <row r="1329" spans="1:9" x14ac:dyDescent="0.3">
      <c r="A1329" s="10" t="s">
        <v>79</v>
      </c>
      <c r="B1329" s="10" t="s">
        <v>1390</v>
      </c>
      <c r="C1329" s="10" t="s">
        <v>2703</v>
      </c>
      <c r="D1329" s="3">
        <v>2928419.84</v>
      </c>
      <c r="E1329" s="3">
        <v>2780325.8499999996</v>
      </c>
      <c r="F1329" s="3">
        <f t="shared" si="80"/>
        <v>0.949428702818787</v>
      </c>
      <c r="G1329" s="3">
        <v>0.7</v>
      </c>
      <c r="H1329" s="3" t="str">
        <f t="shared" si="81"/>
        <v/>
      </c>
      <c r="I1329" s="10" t="str">
        <f t="shared" si="82"/>
        <v/>
      </c>
    </row>
    <row r="1330" spans="1:9" x14ac:dyDescent="0.3">
      <c r="A1330" s="10" t="s">
        <v>79</v>
      </c>
      <c r="B1330" s="10" t="s">
        <v>1391</v>
      </c>
      <c r="C1330" s="10" t="s">
        <v>2704</v>
      </c>
      <c r="D1330" s="3">
        <v>1971465.8399999999</v>
      </c>
      <c r="E1330" s="3">
        <v>1152753.4300000002</v>
      </c>
      <c r="F1330" s="3">
        <f t="shared" si="80"/>
        <v>0.58471894699428328</v>
      </c>
      <c r="G1330" s="3">
        <v>0.7</v>
      </c>
      <c r="H1330" s="3">
        <f t="shared" si="81"/>
        <v>227272.65799999959</v>
      </c>
      <c r="I1330" s="10">
        <f t="shared" si="82"/>
        <v>1</v>
      </c>
    </row>
    <row r="1331" spans="1:9" x14ac:dyDescent="0.3">
      <c r="A1331" s="10" t="s">
        <v>79</v>
      </c>
      <c r="B1331" s="10" t="s">
        <v>1392</v>
      </c>
      <c r="C1331" s="10" t="s">
        <v>2705</v>
      </c>
      <c r="D1331" s="3">
        <v>6656632.3699999992</v>
      </c>
      <c r="E1331" s="3">
        <v>4255047.6399999997</v>
      </c>
      <c r="F1331" s="3">
        <f t="shared" si="80"/>
        <v>0.63921926335853818</v>
      </c>
      <c r="G1331" s="3">
        <v>0.7</v>
      </c>
      <c r="H1331" s="3">
        <f t="shared" si="81"/>
        <v>404595.01899999939</v>
      </c>
      <c r="I1331" s="10">
        <f t="shared" si="82"/>
        <v>1</v>
      </c>
    </row>
    <row r="1332" spans="1:9" x14ac:dyDescent="0.3">
      <c r="A1332" s="10" t="s">
        <v>79</v>
      </c>
      <c r="B1332" s="10" t="s">
        <v>1393</v>
      </c>
      <c r="C1332" s="10" t="s">
        <v>2706</v>
      </c>
      <c r="D1332" s="3">
        <v>7548904.9100000001</v>
      </c>
      <c r="E1332" s="3">
        <v>6517405.3000000007</v>
      </c>
      <c r="F1332" s="3">
        <f t="shared" si="80"/>
        <v>0.86335771581470355</v>
      </c>
      <c r="G1332" s="3">
        <v>0.7</v>
      </c>
      <c r="H1332" s="3" t="str">
        <f t="shared" si="81"/>
        <v/>
      </c>
      <c r="I1332" s="10" t="str">
        <f t="shared" si="82"/>
        <v/>
      </c>
    </row>
    <row r="1333" spans="1:9" x14ac:dyDescent="0.3">
      <c r="A1333" s="10" t="s">
        <v>79</v>
      </c>
      <c r="B1333" s="10" t="s">
        <v>1394</v>
      </c>
      <c r="C1333" s="10" t="s">
        <v>1562</v>
      </c>
      <c r="D1333" s="3">
        <v>3355659.2699999996</v>
      </c>
      <c r="E1333" s="3">
        <v>2484286</v>
      </c>
      <c r="F1333" s="3">
        <f t="shared" si="80"/>
        <v>0.74032725020976287</v>
      </c>
      <c r="G1333" s="3">
        <v>0.7</v>
      </c>
      <c r="H1333" s="3" t="str">
        <f t="shared" si="81"/>
        <v/>
      </c>
      <c r="I1333" s="10" t="str">
        <f t="shared" si="82"/>
        <v/>
      </c>
    </row>
    <row r="1334" spans="1:9" x14ac:dyDescent="0.3">
      <c r="A1334" s="10" t="s">
        <v>79</v>
      </c>
      <c r="B1334" s="10" t="s">
        <v>1395</v>
      </c>
      <c r="C1334" s="10" t="s">
        <v>2707</v>
      </c>
      <c r="D1334" s="3">
        <v>2891300.81</v>
      </c>
      <c r="E1334" s="3">
        <v>2154331.3200000003</v>
      </c>
      <c r="F1334" s="3">
        <f t="shared" si="80"/>
        <v>0.74510798480355989</v>
      </c>
      <c r="G1334" s="3">
        <v>0.7</v>
      </c>
      <c r="H1334" s="3" t="str">
        <f t="shared" si="81"/>
        <v/>
      </c>
      <c r="I1334" s="10" t="str">
        <f t="shared" si="82"/>
        <v/>
      </c>
    </row>
    <row r="1335" spans="1:9" x14ac:dyDescent="0.3">
      <c r="A1335" s="10" t="s">
        <v>79</v>
      </c>
      <c r="B1335" s="10" t="s">
        <v>1396</v>
      </c>
      <c r="C1335" s="10" t="s">
        <v>2708</v>
      </c>
      <c r="D1335" s="3">
        <v>6567018.1400000006</v>
      </c>
      <c r="E1335" s="3">
        <v>6638668.4199999999</v>
      </c>
      <c r="F1335" s="3">
        <f t="shared" si="80"/>
        <v>1.0109106261734797</v>
      </c>
      <c r="G1335" s="3">
        <v>0.7</v>
      </c>
      <c r="H1335" s="3" t="str">
        <f t="shared" si="81"/>
        <v/>
      </c>
      <c r="I1335" s="10" t="str">
        <f t="shared" si="82"/>
        <v/>
      </c>
    </row>
    <row r="1336" spans="1:9" x14ac:dyDescent="0.3">
      <c r="A1336" s="10" t="s">
        <v>79</v>
      </c>
      <c r="B1336" s="10" t="s">
        <v>1397</v>
      </c>
      <c r="C1336" s="10" t="s">
        <v>2709</v>
      </c>
      <c r="D1336" s="3">
        <v>1139272.9900000002</v>
      </c>
      <c r="E1336" s="3">
        <v>1052852.54</v>
      </c>
      <c r="F1336" s="3">
        <f t="shared" si="80"/>
        <v>0.92414421235423116</v>
      </c>
      <c r="G1336" s="3">
        <v>0.7</v>
      </c>
      <c r="H1336" s="3" t="str">
        <f t="shared" si="81"/>
        <v/>
      </c>
      <c r="I1336" s="10" t="str">
        <f t="shared" si="82"/>
        <v/>
      </c>
    </row>
    <row r="1337" spans="1:9" x14ac:dyDescent="0.3">
      <c r="A1337" s="10" t="s">
        <v>79</v>
      </c>
      <c r="B1337" s="10" t="s">
        <v>1398</v>
      </c>
      <c r="C1337" s="10" t="s">
        <v>2710</v>
      </c>
      <c r="D1337" s="3">
        <v>2258776.0699999998</v>
      </c>
      <c r="E1337" s="3">
        <v>1509200.4</v>
      </c>
      <c r="F1337" s="3">
        <f t="shared" si="80"/>
        <v>0.66814963202616184</v>
      </c>
      <c r="G1337" s="3">
        <v>0.7</v>
      </c>
      <c r="H1337" s="3">
        <f t="shared" si="81"/>
        <v>71942.848999999929</v>
      </c>
      <c r="I1337" s="10">
        <f t="shared" si="82"/>
        <v>1</v>
      </c>
    </row>
    <row r="1338" spans="1:9" x14ac:dyDescent="0.3">
      <c r="A1338" s="10" t="s">
        <v>79</v>
      </c>
      <c r="B1338" s="10" t="s">
        <v>1399</v>
      </c>
      <c r="C1338" s="10" t="s">
        <v>2711</v>
      </c>
      <c r="D1338" s="3">
        <v>28529651.960000001</v>
      </c>
      <c r="E1338" s="3">
        <v>27763479.960000001</v>
      </c>
      <c r="F1338" s="3">
        <f t="shared" si="80"/>
        <v>0.97314471269841596</v>
      </c>
      <c r="G1338" s="3">
        <v>0.7</v>
      </c>
      <c r="H1338" s="3" t="str">
        <f t="shared" si="81"/>
        <v/>
      </c>
      <c r="I1338" s="10" t="str">
        <f t="shared" si="82"/>
        <v/>
      </c>
    </row>
    <row r="1339" spans="1:9" x14ac:dyDescent="0.3">
      <c r="A1339" s="10" t="s">
        <v>79</v>
      </c>
      <c r="B1339" s="10" t="s">
        <v>1400</v>
      </c>
      <c r="C1339" s="10" t="s">
        <v>2712</v>
      </c>
      <c r="D1339" s="3">
        <v>2774061.05</v>
      </c>
      <c r="E1339" s="3">
        <v>1813492.0299999998</v>
      </c>
      <c r="F1339" s="3">
        <f t="shared" si="80"/>
        <v>0.65373183838185533</v>
      </c>
      <c r="G1339" s="3">
        <v>0.7</v>
      </c>
      <c r="H1339" s="3">
        <f t="shared" si="81"/>
        <v>128350.70499999984</v>
      </c>
      <c r="I1339" s="10">
        <f t="shared" si="82"/>
        <v>1</v>
      </c>
    </row>
    <row r="1340" spans="1:9" x14ac:dyDescent="0.3">
      <c r="A1340" s="10" t="s">
        <v>79</v>
      </c>
      <c r="B1340" s="10" t="s">
        <v>1401</v>
      </c>
      <c r="C1340" s="10" t="s">
        <v>2713</v>
      </c>
      <c r="D1340" s="3">
        <v>9075652.2300000004</v>
      </c>
      <c r="E1340" s="3">
        <v>9345629.9600000009</v>
      </c>
      <c r="F1340" s="3">
        <f t="shared" si="80"/>
        <v>1.0297474741382857</v>
      </c>
      <c r="G1340" s="3">
        <v>0.7</v>
      </c>
      <c r="H1340" s="3" t="str">
        <f t="shared" si="81"/>
        <v/>
      </c>
      <c r="I1340" s="10" t="str">
        <f t="shared" si="82"/>
        <v/>
      </c>
    </row>
    <row r="1341" spans="1:9" x14ac:dyDescent="0.3">
      <c r="A1341" s="10" t="s">
        <v>79</v>
      </c>
      <c r="B1341" s="10" t="s">
        <v>1402</v>
      </c>
      <c r="C1341" s="10" t="s">
        <v>2714</v>
      </c>
      <c r="D1341" s="3">
        <v>2706621.4800000004</v>
      </c>
      <c r="E1341" s="3">
        <v>3734901.16</v>
      </c>
      <c r="F1341" s="3">
        <f t="shared" si="80"/>
        <v>1.3799126281965366</v>
      </c>
      <c r="G1341" s="3">
        <v>0.7</v>
      </c>
      <c r="H1341" s="3" t="str">
        <f t="shared" si="81"/>
        <v/>
      </c>
      <c r="I1341" s="10" t="str">
        <f t="shared" si="82"/>
        <v/>
      </c>
    </row>
    <row r="1342" spans="1:9" x14ac:dyDescent="0.3">
      <c r="A1342" s="10" t="s">
        <v>79</v>
      </c>
      <c r="B1342" s="10" t="s">
        <v>1403</v>
      </c>
      <c r="C1342" s="10" t="s">
        <v>2715</v>
      </c>
      <c r="D1342" s="3">
        <v>23891275.77</v>
      </c>
      <c r="E1342" s="3">
        <v>11996239.559999999</v>
      </c>
      <c r="F1342" s="3">
        <f t="shared" si="80"/>
        <v>0.50211799802937018</v>
      </c>
      <c r="G1342" s="3">
        <v>0.7</v>
      </c>
      <c r="H1342" s="3">
        <f t="shared" si="81"/>
        <v>4727653.4790000003</v>
      </c>
      <c r="I1342" s="10">
        <f t="shared" si="82"/>
        <v>1</v>
      </c>
    </row>
    <row r="1343" spans="1:9" x14ac:dyDescent="0.3">
      <c r="A1343" s="10" t="s">
        <v>79</v>
      </c>
      <c r="B1343" s="10" t="s">
        <v>1404</v>
      </c>
      <c r="C1343" s="10" t="s">
        <v>1711</v>
      </c>
      <c r="D1343" s="3">
        <v>1325855.21</v>
      </c>
      <c r="E1343" s="3">
        <v>1381960.4700000002</v>
      </c>
      <c r="F1343" s="3">
        <f t="shared" si="80"/>
        <v>1.0423162797693424</v>
      </c>
      <c r="G1343" s="3">
        <v>0.7</v>
      </c>
      <c r="H1343" s="3" t="str">
        <f t="shared" si="81"/>
        <v/>
      </c>
      <c r="I1343" s="10" t="str">
        <f t="shared" si="82"/>
        <v/>
      </c>
    </row>
    <row r="1344" spans="1:9" x14ac:dyDescent="0.3">
      <c r="A1344" s="10" t="s">
        <v>79</v>
      </c>
      <c r="B1344" s="10" t="s">
        <v>1405</v>
      </c>
      <c r="C1344" s="10" t="s">
        <v>2716</v>
      </c>
      <c r="D1344" s="3">
        <v>43970425.130000003</v>
      </c>
      <c r="E1344" s="3">
        <v>43289267.380000003</v>
      </c>
      <c r="F1344" s="3">
        <f t="shared" si="80"/>
        <v>0.98450872949292312</v>
      </c>
      <c r="G1344" s="3">
        <v>0.7</v>
      </c>
      <c r="H1344" s="3" t="str">
        <f t="shared" si="81"/>
        <v/>
      </c>
      <c r="I1344" s="10" t="str">
        <f t="shared" si="82"/>
        <v/>
      </c>
    </row>
    <row r="1345" spans="1:9" x14ac:dyDescent="0.3">
      <c r="A1345" s="10" t="s">
        <v>79</v>
      </c>
      <c r="B1345" s="10" t="s">
        <v>1406</v>
      </c>
      <c r="C1345" s="10" t="s">
        <v>2717</v>
      </c>
      <c r="D1345" s="3">
        <v>13144908.719999999</v>
      </c>
      <c r="E1345" s="3">
        <v>11445659.399999999</v>
      </c>
      <c r="F1345" s="3">
        <f t="shared" si="80"/>
        <v>0.87072946977451504</v>
      </c>
      <c r="G1345" s="3">
        <v>0.7</v>
      </c>
      <c r="H1345" s="3" t="str">
        <f t="shared" si="81"/>
        <v/>
      </c>
      <c r="I1345" s="10" t="str">
        <f t="shared" si="82"/>
        <v/>
      </c>
    </row>
    <row r="1346" spans="1:9" x14ac:dyDescent="0.3">
      <c r="A1346" s="10" t="s">
        <v>79</v>
      </c>
      <c r="B1346" s="10" t="s">
        <v>1407</v>
      </c>
      <c r="C1346" s="10" t="s">
        <v>2718</v>
      </c>
      <c r="D1346" s="3">
        <v>7192356.4900000002</v>
      </c>
      <c r="E1346" s="3">
        <v>6269300.9000000004</v>
      </c>
      <c r="F1346" s="3">
        <f t="shared" si="80"/>
        <v>0.87166159084531147</v>
      </c>
      <c r="G1346" s="3">
        <v>0.7</v>
      </c>
      <c r="H1346" s="3" t="str">
        <f t="shared" si="81"/>
        <v/>
      </c>
      <c r="I1346" s="10" t="str">
        <f t="shared" si="82"/>
        <v/>
      </c>
    </row>
    <row r="1347" spans="1:9" x14ac:dyDescent="0.3">
      <c r="A1347" s="10" t="s">
        <v>79</v>
      </c>
      <c r="B1347" s="10" t="s">
        <v>1408</v>
      </c>
      <c r="C1347" s="10" t="s">
        <v>1717</v>
      </c>
      <c r="D1347" s="3">
        <v>194595422.59999999</v>
      </c>
      <c r="E1347" s="3">
        <v>184238867.94999999</v>
      </c>
      <c r="F1347" s="3">
        <f t="shared" si="80"/>
        <v>0.94677904283859549</v>
      </c>
      <c r="G1347" s="3">
        <v>0.7</v>
      </c>
      <c r="H1347" s="3" t="str">
        <f t="shared" si="81"/>
        <v/>
      </c>
      <c r="I1347" s="10" t="str">
        <f t="shared" si="82"/>
        <v/>
      </c>
    </row>
    <row r="1348" spans="1:9" x14ac:dyDescent="0.3">
      <c r="A1348" s="10" t="s">
        <v>79</v>
      </c>
      <c r="B1348" s="10" t="s">
        <v>1409</v>
      </c>
      <c r="C1348" s="10" t="s">
        <v>2719</v>
      </c>
      <c r="D1348" s="3">
        <v>9242647.1099999994</v>
      </c>
      <c r="E1348" s="3">
        <v>6600650.4000000004</v>
      </c>
      <c r="F1348" s="3">
        <f t="shared" ref="F1348:F1411" si="84">E1348/D1348</f>
        <v>0.71415151108154784</v>
      </c>
      <c r="G1348" s="3">
        <v>0.7</v>
      </c>
      <c r="H1348" s="3" t="str">
        <f t="shared" ref="H1348:H1411" si="85">IF(F1348&lt;0.7,D1348*G1348-E1348,"")</f>
        <v/>
      </c>
      <c r="I1348" s="10" t="str">
        <f t="shared" ref="I1348:I1411" si="86">IF(H1348="","",1)</f>
        <v/>
      </c>
    </row>
    <row r="1349" spans="1:9" x14ac:dyDescent="0.3">
      <c r="A1349" s="10" t="s">
        <v>79</v>
      </c>
      <c r="B1349" s="10" t="s">
        <v>1410</v>
      </c>
      <c r="C1349" s="10" t="s">
        <v>2608</v>
      </c>
      <c r="D1349" s="3">
        <v>10070629.58</v>
      </c>
      <c r="E1349" s="3">
        <v>13426575.02</v>
      </c>
      <c r="F1349" s="3">
        <f t="shared" si="84"/>
        <v>1.3332408776770837</v>
      </c>
      <c r="G1349" s="3">
        <v>0.7</v>
      </c>
      <c r="H1349" s="3" t="str">
        <f t="shared" si="85"/>
        <v/>
      </c>
      <c r="I1349" s="10" t="str">
        <f t="shared" si="86"/>
        <v/>
      </c>
    </row>
    <row r="1350" spans="1:9" x14ac:dyDescent="0.3">
      <c r="A1350" s="10" t="s">
        <v>79</v>
      </c>
      <c r="B1350" s="10" t="s">
        <v>1411</v>
      </c>
      <c r="C1350" s="10" t="s">
        <v>2245</v>
      </c>
      <c r="D1350" s="3">
        <v>1076783.7999999998</v>
      </c>
      <c r="E1350" s="3">
        <v>892856.2</v>
      </c>
      <c r="F1350" s="3">
        <f t="shared" si="84"/>
        <v>0.82918799484167582</v>
      </c>
      <c r="G1350" s="3">
        <v>0.7</v>
      </c>
      <c r="H1350" s="3" t="str">
        <f t="shared" si="85"/>
        <v/>
      </c>
      <c r="I1350" s="10" t="str">
        <f t="shared" si="86"/>
        <v/>
      </c>
    </row>
    <row r="1351" spans="1:9" x14ac:dyDescent="0.3">
      <c r="A1351" s="10" t="s">
        <v>79</v>
      </c>
      <c r="B1351" s="10" t="s">
        <v>1412</v>
      </c>
      <c r="C1351" s="10" t="s">
        <v>2720</v>
      </c>
      <c r="D1351" s="3">
        <v>15088895.559999999</v>
      </c>
      <c r="E1351" s="3">
        <v>13613746.140000001</v>
      </c>
      <c r="F1351" s="3">
        <f t="shared" si="84"/>
        <v>0.90223609049885967</v>
      </c>
      <c r="G1351" s="3">
        <v>0.7</v>
      </c>
      <c r="H1351" s="3" t="str">
        <f t="shared" si="85"/>
        <v/>
      </c>
      <c r="I1351" s="10" t="str">
        <f t="shared" si="86"/>
        <v/>
      </c>
    </row>
    <row r="1352" spans="1:9" x14ac:dyDescent="0.3">
      <c r="A1352" s="10" t="s">
        <v>79</v>
      </c>
      <c r="B1352" s="10" t="s">
        <v>1413</v>
      </c>
      <c r="C1352" s="10" t="s">
        <v>2721</v>
      </c>
      <c r="D1352" s="3">
        <v>4282690.22</v>
      </c>
      <c r="E1352" s="3">
        <v>4296221.8600000003</v>
      </c>
      <c r="F1352" s="3">
        <f t="shared" si="84"/>
        <v>1.0031596121374384</v>
      </c>
      <c r="G1352" s="3">
        <v>0.7</v>
      </c>
      <c r="H1352" s="3" t="str">
        <f t="shared" si="85"/>
        <v/>
      </c>
      <c r="I1352" s="10" t="str">
        <f t="shared" si="86"/>
        <v/>
      </c>
    </row>
    <row r="1353" spans="1:9" x14ac:dyDescent="0.3">
      <c r="A1353" s="15" t="s">
        <v>79</v>
      </c>
      <c r="B1353" s="15"/>
      <c r="C1353" s="15">
        <v>66</v>
      </c>
      <c r="D1353" s="18">
        <f>SUM(D1287:D1352)</f>
        <v>647206865.19000006</v>
      </c>
      <c r="E1353" s="18">
        <f t="shared" ref="E1353:I1353" si="87">SUM(E1287:E1352)</f>
        <v>556187331.58000004</v>
      </c>
      <c r="F1353" s="18"/>
      <c r="G1353" s="18"/>
      <c r="H1353" s="18">
        <f t="shared" si="87"/>
        <v>38790406.019999996</v>
      </c>
      <c r="I1353" s="15">
        <f t="shared" si="87"/>
        <v>13</v>
      </c>
    </row>
    <row r="1354" spans="1:9" x14ac:dyDescent="0.3">
      <c r="A1354" s="10" t="s">
        <v>2826</v>
      </c>
      <c r="B1354" s="10" t="s">
        <v>1414</v>
      </c>
      <c r="C1354" s="10" t="s">
        <v>2722</v>
      </c>
      <c r="D1354" s="3">
        <v>764582.3200000003</v>
      </c>
      <c r="E1354" s="3">
        <v>779042.46</v>
      </c>
      <c r="F1354" s="3">
        <f t="shared" si="84"/>
        <v>1.0189124697521121</v>
      </c>
      <c r="G1354" s="3">
        <v>0.7</v>
      </c>
      <c r="H1354" s="3" t="str">
        <f t="shared" si="85"/>
        <v/>
      </c>
      <c r="I1354" s="10" t="str">
        <f t="shared" si="86"/>
        <v/>
      </c>
    </row>
    <row r="1355" spans="1:9" x14ac:dyDescent="0.3">
      <c r="A1355" s="10" t="s">
        <v>2826</v>
      </c>
      <c r="B1355" s="10" t="s">
        <v>1415</v>
      </c>
      <c r="C1355" s="10" t="s">
        <v>2723</v>
      </c>
      <c r="D1355" s="3">
        <v>4250518.33</v>
      </c>
      <c r="E1355" s="3">
        <v>3778102.5500000007</v>
      </c>
      <c r="F1355" s="3">
        <f t="shared" si="84"/>
        <v>0.88885690089472003</v>
      </c>
      <c r="G1355" s="3">
        <v>0.7</v>
      </c>
      <c r="H1355" s="3" t="str">
        <f t="shared" si="85"/>
        <v/>
      </c>
      <c r="I1355" s="10" t="str">
        <f t="shared" si="86"/>
        <v/>
      </c>
    </row>
    <row r="1356" spans="1:9" x14ac:dyDescent="0.3">
      <c r="A1356" s="10" t="s">
        <v>2826</v>
      </c>
      <c r="B1356" s="10" t="s">
        <v>1416</v>
      </c>
      <c r="C1356" s="10" t="s">
        <v>2724</v>
      </c>
      <c r="D1356" s="3">
        <v>1520448.85</v>
      </c>
      <c r="E1356" s="3">
        <v>1105541.46</v>
      </c>
      <c r="F1356" s="3">
        <f t="shared" si="84"/>
        <v>0.72711519364824395</v>
      </c>
      <c r="G1356" s="3">
        <v>0.7</v>
      </c>
      <c r="H1356" s="3" t="str">
        <f t="shared" si="85"/>
        <v/>
      </c>
      <c r="I1356" s="10" t="str">
        <f t="shared" si="86"/>
        <v/>
      </c>
    </row>
    <row r="1357" spans="1:9" x14ac:dyDescent="0.3">
      <c r="A1357" s="10" t="s">
        <v>2826</v>
      </c>
      <c r="B1357" s="10" t="s">
        <v>1417</v>
      </c>
      <c r="C1357" s="10" t="s">
        <v>2725</v>
      </c>
      <c r="D1357" s="3">
        <v>894786.73000000045</v>
      </c>
      <c r="E1357" s="3">
        <v>968470.15000000037</v>
      </c>
      <c r="F1357" s="3">
        <f t="shared" si="84"/>
        <v>1.082347466194542</v>
      </c>
      <c r="G1357" s="3">
        <v>0.7</v>
      </c>
      <c r="H1357" s="3" t="str">
        <f t="shared" si="85"/>
        <v/>
      </c>
      <c r="I1357" s="10" t="str">
        <f t="shared" si="86"/>
        <v/>
      </c>
    </row>
    <row r="1358" spans="1:9" x14ac:dyDescent="0.3">
      <c r="A1358" s="10" t="s">
        <v>2826</v>
      </c>
      <c r="B1358" s="10" t="s">
        <v>1418</v>
      </c>
      <c r="C1358" s="10" t="s">
        <v>2726</v>
      </c>
      <c r="D1358" s="3">
        <v>1854003.7599999998</v>
      </c>
      <c r="E1358" s="3">
        <v>1805599.9900000002</v>
      </c>
      <c r="F1358" s="3">
        <f t="shared" si="84"/>
        <v>0.97389230213858924</v>
      </c>
      <c r="G1358" s="3">
        <v>0.7</v>
      </c>
      <c r="H1358" s="3" t="str">
        <f t="shared" si="85"/>
        <v/>
      </c>
      <c r="I1358" s="10" t="str">
        <f t="shared" si="86"/>
        <v/>
      </c>
    </row>
    <row r="1359" spans="1:9" x14ac:dyDescent="0.3">
      <c r="A1359" s="10" t="s">
        <v>2826</v>
      </c>
      <c r="B1359" s="10" t="s">
        <v>1419</v>
      </c>
      <c r="C1359" s="10" t="s">
        <v>2727</v>
      </c>
      <c r="D1359" s="3">
        <v>2214062.3200000003</v>
      </c>
      <c r="E1359" s="3">
        <v>1999036.0499999998</v>
      </c>
      <c r="F1359" s="3">
        <f t="shared" si="84"/>
        <v>0.90288156387576279</v>
      </c>
      <c r="G1359" s="3">
        <v>0.7</v>
      </c>
      <c r="H1359" s="3" t="str">
        <f t="shared" si="85"/>
        <v/>
      </c>
      <c r="I1359" s="10" t="str">
        <f t="shared" si="86"/>
        <v/>
      </c>
    </row>
    <row r="1360" spans="1:9" x14ac:dyDescent="0.3">
      <c r="A1360" s="10" t="s">
        <v>2826</v>
      </c>
      <c r="B1360" s="10" t="s">
        <v>1420</v>
      </c>
      <c r="C1360" s="10" t="s">
        <v>2728</v>
      </c>
      <c r="D1360" s="3">
        <v>680373.69</v>
      </c>
      <c r="E1360" s="3">
        <v>645339.73</v>
      </c>
      <c r="F1360" s="3">
        <f t="shared" si="84"/>
        <v>0.94850776784152258</v>
      </c>
      <c r="G1360" s="3">
        <v>0.7</v>
      </c>
      <c r="H1360" s="3" t="str">
        <f t="shared" si="85"/>
        <v/>
      </c>
      <c r="I1360" s="10" t="str">
        <f t="shared" si="86"/>
        <v/>
      </c>
    </row>
    <row r="1361" spans="1:9" x14ac:dyDescent="0.3">
      <c r="A1361" s="10" t="s">
        <v>2826</v>
      </c>
      <c r="B1361" s="10" t="s">
        <v>1421</v>
      </c>
      <c r="C1361" s="10" t="s">
        <v>2729</v>
      </c>
      <c r="D1361" s="3">
        <v>4594300.34</v>
      </c>
      <c r="E1361" s="3">
        <v>1810351.25</v>
      </c>
      <c r="F1361" s="3">
        <f t="shared" si="84"/>
        <v>0.39404286094191221</v>
      </c>
      <c r="G1361" s="3">
        <v>0.7</v>
      </c>
      <c r="H1361" s="3">
        <f t="shared" si="85"/>
        <v>1405658.9879999999</v>
      </c>
      <c r="I1361" s="10">
        <f t="shared" si="86"/>
        <v>1</v>
      </c>
    </row>
    <row r="1362" spans="1:9" x14ac:dyDescent="0.3">
      <c r="A1362" s="10" t="s">
        <v>2826</v>
      </c>
      <c r="B1362" s="10" t="s">
        <v>1422</v>
      </c>
      <c r="C1362" s="10" t="s">
        <v>2730</v>
      </c>
      <c r="D1362" s="3">
        <v>1037798.3899999997</v>
      </c>
      <c r="E1362" s="3">
        <v>1052993.4400000004</v>
      </c>
      <c r="F1362" s="3">
        <f t="shared" si="84"/>
        <v>1.0146416203247346</v>
      </c>
      <c r="G1362" s="3">
        <v>0.7</v>
      </c>
      <c r="H1362" s="3" t="str">
        <f t="shared" si="85"/>
        <v/>
      </c>
      <c r="I1362" s="10" t="str">
        <f t="shared" si="86"/>
        <v/>
      </c>
    </row>
    <row r="1363" spans="1:9" x14ac:dyDescent="0.3">
      <c r="A1363" s="10" t="s">
        <v>2826</v>
      </c>
      <c r="B1363" s="10" t="s">
        <v>1423</v>
      </c>
      <c r="C1363" s="10" t="s">
        <v>2731</v>
      </c>
      <c r="D1363" s="3">
        <v>5241383.26</v>
      </c>
      <c r="E1363" s="3">
        <v>6796322.2200000007</v>
      </c>
      <c r="F1363" s="3">
        <f t="shared" si="84"/>
        <v>1.2966657622362081</v>
      </c>
      <c r="G1363" s="3">
        <v>0.7</v>
      </c>
      <c r="H1363" s="3" t="str">
        <f t="shared" si="85"/>
        <v/>
      </c>
      <c r="I1363" s="10" t="str">
        <f t="shared" si="86"/>
        <v/>
      </c>
    </row>
    <row r="1364" spans="1:9" x14ac:dyDescent="0.3">
      <c r="A1364" s="10" t="s">
        <v>2826</v>
      </c>
      <c r="B1364" s="10" t="s">
        <v>1424</v>
      </c>
      <c r="C1364" s="10" t="s">
        <v>2732</v>
      </c>
      <c r="D1364" s="3">
        <v>1741469.9299999997</v>
      </c>
      <c r="E1364" s="3">
        <v>6172433.8200000003</v>
      </c>
      <c r="F1364" s="3">
        <f t="shared" si="84"/>
        <v>3.5443815099351164</v>
      </c>
      <c r="G1364" s="3">
        <v>0.7</v>
      </c>
      <c r="H1364" s="3" t="str">
        <f t="shared" si="85"/>
        <v/>
      </c>
      <c r="I1364" s="10" t="str">
        <f t="shared" si="86"/>
        <v/>
      </c>
    </row>
    <row r="1365" spans="1:9" x14ac:dyDescent="0.3">
      <c r="A1365" s="10" t="s">
        <v>2826</v>
      </c>
      <c r="B1365" s="10" t="s">
        <v>1425</v>
      </c>
      <c r="C1365" s="10" t="s">
        <v>2733</v>
      </c>
      <c r="D1365" s="3">
        <v>1201603.25</v>
      </c>
      <c r="E1365" s="3">
        <v>985309.52</v>
      </c>
      <c r="F1365" s="3">
        <f t="shared" si="84"/>
        <v>0.81999571822063566</v>
      </c>
      <c r="G1365" s="3">
        <v>0.7</v>
      </c>
      <c r="H1365" s="3" t="str">
        <f t="shared" si="85"/>
        <v/>
      </c>
      <c r="I1365" s="10" t="str">
        <f t="shared" si="86"/>
        <v/>
      </c>
    </row>
    <row r="1366" spans="1:9" x14ac:dyDescent="0.3">
      <c r="A1366" s="10" t="s">
        <v>2826</v>
      </c>
      <c r="B1366" s="10" t="s">
        <v>1426</v>
      </c>
      <c r="C1366" s="10" t="s">
        <v>2734</v>
      </c>
      <c r="D1366" s="3">
        <v>3143766.08</v>
      </c>
      <c r="E1366" s="3">
        <v>3221500.0299999993</v>
      </c>
      <c r="F1366" s="3">
        <f t="shared" si="84"/>
        <v>1.0247263784969647</v>
      </c>
      <c r="G1366" s="3">
        <v>0.7</v>
      </c>
      <c r="H1366" s="3" t="str">
        <f t="shared" si="85"/>
        <v/>
      </c>
      <c r="I1366" s="10" t="str">
        <f t="shared" si="86"/>
        <v/>
      </c>
    </row>
    <row r="1367" spans="1:9" x14ac:dyDescent="0.3">
      <c r="A1367" s="10" t="s">
        <v>2826</v>
      </c>
      <c r="B1367" s="10" t="s">
        <v>1427</v>
      </c>
      <c r="C1367" s="10" t="s">
        <v>2735</v>
      </c>
      <c r="D1367" s="3">
        <v>6372825.9199999999</v>
      </c>
      <c r="E1367" s="3">
        <v>7123482.4399999995</v>
      </c>
      <c r="F1367" s="3">
        <f t="shared" si="84"/>
        <v>1.1177902126032024</v>
      </c>
      <c r="G1367" s="3">
        <v>0.7</v>
      </c>
      <c r="H1367" s="3" t="str">
        <f t="shared" si="85"/>
        <v/>
      </c>
      <c r="I1367" s="10" t="str">
        <f t="shared" si="86"/>
        <v/>
      </c>
    </row>
    <row r="1368" spans="1:9" x14ac:dyDescent="0.3">
      <c r="A1368" s="10" t="s">
        <v>2826</v>
      </c>
      <c r="B1368" s="10" t="s">
        <v>1428</v>
      </c>
      <c r="C1368" s="10" t="s">
        <v>2736</v>
      </c>
      <c r="D1368" s="3">
        <v>672823.41999999993</v>
      </c>
      <c r="E1368" s="3">
        <v>716702.7799999998</v>
      </c>
      <c r="F1368" s="3">
        <f t="shared" si="84"/>
        <v>1.0652167547913238</v>
      </c>
      <c r="G1368" s="3">
        <v>0.7</v>
      </c>
      <c r="H1368" s="3" t="str">
        <f t="shared" si="85"/>
        <v/>
      </c>
      <c r="I1368" s="10" t="str">
        <f t="shared" si="86"/>
        <v/>
      </c>
    </row>
    <row r="1369" spans="1:9" x14ac:dyDescent="0.3">
      <c r="A1369" s="10" t="s">
        <v>2826</v>
      </c>
      <c r="B1369" s="10" t="s">
        <v>1429</v>
      </c>
      <c r="C1369" s="10" t="s">
        <v>2737</v>
      </c>
      <c r="D1369" s="3">
        <v>3081172.66</v>
      </c>
      <c r="E1369" s="3">
        <v>2797645.79</v>
      </c>
      <c r="F1369" s="3">
        <f t="shared" si="84"/>
        <v>0.90798085622374691</v>
      </c>
      <c r="G1369" s="3">
        <v>0.7</v>
      </c>
      <c r="H1369" s="3" t="str">
        <f t="shared" si="85"/>
        <v/>
      </c>
      <c r="I1369" s="10" t="str">
        <f t="shared" si="86"/>
        <v/>
      </c>
    </row>
    <row r="1370" spans="1:9" x14ac:dyDescent="0.3">
      <c r="A1370" s="10" t="s">
        <v>2826</v>
      </c>
      <c r="B1370" s="10" t="s">
        <v>1430</v>
      </c>
      <c r="C1370" s="10" t="s">
        <v>2738</v>
      </c>
      <c r="D1370" s="3">
        <v>1039760.4400000004</v>
      </c>
      <c r="E1370" s="3">
        <v>1128900.8600000003</v>
      </c>
      <c r="F1370" s="3">
        <f t="shared" si="84"/>
        <v>1.0857316902728094</v>
      </c>
      <c r="G1370" s="3">
        <v>0.7</v>
      </c>
      <c r="H1370" s="3" t="str">
        <f t="shared" si="85"/>
        <v/>
      </c>
      <c r="I1370" s="10" t="str">
        <f t="shared" si="86"/>
        <v/>
      </c>
    </row>
    <row r="1371" spans="1:9" x14ac:dyDescent="0.3">
      <c r="A1371" s="10" t="s">
        <v>2826</v>
      </c>
      <c r="B1371" s="10" t="s">
        <v>1431</v>
      </c>
      <c r="C1371" s="10" t="s">
        <v>2739</v>
      </c>
      <c r="D1371" s="3">
        <v>1315783.0199999996</v>
      </c>
      <c r="E1371" s="3">
        <v>862508.25</v>
      </c>
      <c r="F1371" s="3">
        <f t="shared" si="84"/>
        <v>0.65550948514292295</v>
      </c>
      <c r="G1371" s="3">
        <v>0.7</v>
      </c>
      <c r="H1371" s="3">
        <f t="shared" si="85"/>
        <v>58539.863999999594</v>
      </c>
      <c r="I1371" s="10">
        <f t="shared" si="86"/>
        <v>1</v>
      </c>
    </row>
    <row r="1372" spans="1:9" x14ac:dyDescent="0.3">
      <c r="A1372" s="10" t="s">
        <v>2826</v>
      </c>
      <c r="B1372" s="10" t="s">
        <v>1432</v>
      </c>
      <c r="C1372" s="10" t="s">
        <v>1664</v>
      </c>
      <c r="D1372" s="3">
        <v>1997800.7199999997</v>
      </c>
      <c r="E1372" s="3">
        <v>1557833.9800000004</v>
      </c>
      <c r="F1372" s="3">
        <f t="shared" si="84"/>
        <v>0.77977446118850169</v>
      </c>
      <c r="G1372" s="3">
        <v>0.7</v>
      </c>
      <c r="H1372" s="3" t="str">
        <f t="shared" si="85"/>
        <v/>
      </c>
      <c r="I1372" s="10" t="str">
        <f t="shared" si="86"/>
        <v/>
      </c>
    </row>
    <row r="1373" spans="1:9" x14ac:dyDescent="0.3">
      <c r="A1373" s="10" t="s">
        <v>2826</v>
      </c>
      <c r="B1373" s="10" t="s">
        <v>1433</v>
      </c>
      <c r="C1373" s="10" t="s">
        <v>2740</v>
      </c>
      <c r="D1373" s="3">
        <v>646248.83000000007</v>
      </c>
      <c r="E1373" s="3">
        <v>481842.52</v>
      </c>
      <c r="F1373" s="3">
        <f t="shared" si="84"/>
        <v>0.74559905973059937</v>
      </c>
      <c r="G1373" s="3">
        <v>0.7</v>
      </c>
      <c r="H1373" s="3" t="str">
        <f t="shared" si="85"/>
        <v/>
      </c>
      <c r="I1373" s="10" t="str">
        <f t="shared" si="86"/>
        <v/>
      </c>
    </row>
    <row r="1374" spans="1:9" x14ac:dyDescent="0.3">
      <c r="A1374" s="10" t="s">
        <v>2826</v>
      </c>
      <c r="B1374" s="10" t="s">
        <v>1434</v>
      </c>
      <c r="C1374" s="10" t="s">
        <v>2741</v>
      </c>
      <c r="D1374" s="3">
        <v>7429617.7800000012</v>
      </c>
      <c r="E1374" s="3">
        <v>10854417.109999999</v>
      </c>
      <c r="F1374" s="3">
        <f t="shared" si="84"/>
        <v>1.4609657497077861</v>
      </c>
      <c r="G1374" s="3">
        <v>0.7</v>
      </c>
      <c r="H1374" s="3" t="str">
        <f t="shared" si="85"/>
        <v/>
      </c>
      <c r="I1374" s="10" t="str">
        <f t="shared" si="86"/>
        <v/>
      </c>
    </row>
    <row r="1375" spans="1:9" x14ac:dyDescent="0.3">
      <c r="A1375" s="10" t="s">
        <v>2826</v>
      </c>
      <c r="B1375" s="10" t="s">
        <v>1435</v>
      </c>
      <c r="C1375" s="10" t="s">
        <v>2742</v>
      </c>
      <c r="D1375" s="3">
        <v>5661102.3200000003</v>
      </c>
      <c r="E1375" s="3">
        <v>5882703.9700000007</v>
      </c>
      <c r="F1375" s="3">
        <f t="shared" si="84"/>
        <v>1.039144611327216</v>
      </c>
      <c r="G1375" s="3">
        <v>0.7</v>
      </c>
      <c r="H1375" s="3" t="str">
        <f t="shared" si="85"/>
        <v/>
      </c>
      <c r="I1375" s="10" t="str">
        <f t="shared" si="86"/>
        <v/>
      </c>
    </row>
    <row r="1376" spans="1:9" x14ac:dyDescent="0.3">
      <c r="A1376" s="10" t="s">
        <v>2826</v>
      </c>
      <c r="B1376" s="10" t="s">
        <v>1436</v>
      </c>
      <c r="C1376" s="10" t="s">
        <v>2743</v>
      </c>
      <c r="D1376" s="3">
        <v>2651561.5700000003</v>
      </c>
      <c r="E1376" s="3">
        <v>2336919.8100000005</v>
      </c>
      <c r="F1376" s="3">
        <f t="shared" si="84"/>
        <v>0.88133718501584724</v>
      </c>
      <c r="G1376" s="3">
        <v>0.7</v>
      </c>
      <c r="H1376" s="3" t="str">
        <f t="shared" si="85"/>
        <v/>
      </c>
      <c r="I1376" s="10" t="str">
        <f t="shared" si="86"/>
        <v/>
      </c>
    </row>
    <row r="1377" spans="1:9" x14ac:dyDescent="0.3">
      <c r="A1377" s="10" t="s">
        <v>2826</v>
      </c>
      <c r="B1377" s="10" t="s">
        <v>1437</v>
      </c>
      <c r="C1377" s="10" t="s">
        <v>2744</v>
      </c>
      <c r="D1377" s="3">
        <v>557340.45000000019</v>
      </c>
      <c r="E1377" s="3">
        <v>760589.03000000026</v>
      </c>
      <c r="F1377" s="3">
        <f t="shared" si="84"/>
        <v>1.3646758099111593</v>
      </c>
      <c r="G1377" s="3">
        <v>0.7</v>
      </c>
      <c r="H1377" s="3" t="str">
        <f t="shared" si="85"/>
        <v/>
      </c>
      <c r="I1377" s="10" t="str">
        <f t="shared" si="86"/>
        <v/>
      </c>
    </row>
    <row r="1378" spans="1:9" x14ac:dyDescent="0.3">
      <c r="A1378" s="10" t="s">
        <v>2826</v>
      </c>
      <c r="B1378" s="10" t="s">
        <v>1438</v>
      </c>
      <c r="C1378" s="10" t="s">
        <v>2745</v>
      </c>
      <c r="D1378" s="3">
        <v>545747.12000000011</v>
      </c>
      <c r="E1378" s="3">
        <v>470314.02</v>
      </c>
      <c r="F1378" s="3">
        <f t="shared" si="84"/>
        <v>0.86178012263262138</v>
      </c>
      <c r="G1378" s="3">
        <v>0.7</v>
      </c>
      <c r="H1378" s="3" t="str">
        <f t="shared" si="85"/>
        <v/>
      </c>
      <c r="I1378" s="10" t="str">
        <f t="shared" si="86"/>
        <v/>
      </c>
    </row>
    <row r="1379" spans="1:9" x14ac:dyDescent="0.3">
      <c r="A1379" s="10" t="s">
        <v>2826</v>
      </c>
      <c r="B1379" s="10" t="s">
        <v>1439</v>
      </c>
      <c r="C1379" s="10" t="s">
        <v>2746</v>
      </c>
      <c r="D1379" s="3">
        <v>1124783.8899999997</v>
      </c>
      <c r="E1379" s="3">
        <v>1090972</v>
      </c>
      <c r="F1379" s="3">
        <f t="shared" si="84"/>
        <v>0.96993921205610467</v>
      </c>
      <c r="G1379" s="3">
        <v>0.7</v>
      </c>
      <c r="H1379" s="3" t="str">
        <f t="shared" si="85"/>
        <v/>
      </c>
      <c r="I1379" s="10" t="str">
        <f t="shared" si="86"/>
        <v/>
      </c>
    </row>
    <row r="1380" spans="1:9" x14ac:dyDescent="0.3">
      <c r="A1380" s="10" t="s">
        <v>2826</v>
      </c>
      <c r="B1380" s="10" t="s">
        <v>1440</v>
      </c>
      <c r="C1380" s="10" t="s">
        <v>2747</v>
      </c>
      <c r="D1380" s="3">
        <v>964799.74000000022</v>
      </c>
      <c r="E1380" s="3">
        <v>912154.68000000017</v>
      </c>
      <c r="F1380" s="3">
        <f t="shared" si="84"/>
        <v>0.94543421000507311</v>
      </c>
      <c r="G1380" s="3">
        <v>0.7</v>
      </c>
      <c r="H1380" s="3" t="str">
        <f t="shared" si="85"/>
        <v/>
      </c>
      <c r="I1380" s="10" t="str">
        <f t="shared" si="86"/>
        <v/>
      </c>
    </row>
    <row r="1381" spans="1:9" x14ac:dyDescent="0.3">
      <c r="A1381" s="10" t="s">
        <v>2826</v>
      </c>
      <c r="B1381" s="10" t="s">
        <v>1441</v>
      </c>
      <c r="C1381" s="10" t="s">
        <v>2748</v>
      </c>
      <c r="D1381" s="3">
        <v>5728629.0500000007</v>
      </c>
      <c r="E1381" s="3">
        <v>4895872.82</v>
      </c>
      <c r="F1381" s="3">
        <f t="shared" si="84"/>
        <v>0.85463254423848578</v>
      </c>
      <c r="G1381" s="3">
        <v>0.7</v>
      </c>
      <c r="H1381" s="3" t="str">
        <f t="shared" si="85"/>
        <v/>
      </c>
      <c r="I1381" s="10" t="str">
        <f t="shared" si="86"/>
        <v/>
      </c>
    </row>
    <row r="1382" spans="1:9" x14ac:dyDescent="0.3">
      <c r="A1382" s="10" t="s">
        <v>2826</v>
      </c>
      <c r="B1382" s="10" t="s">
        <v>1442</v>
      </c>
      <c r="C1382" s="10" t="s">
        <v>2749</v>
      </c>
      <c r="D1382" s="3">
        <v>5026775.3000000007</v>
      </c>
      <c r="E1382" s="3">
        <v>5300202.0600000005</v>
      </c>
      <c r="F1382" s="3">
        <f t="shared" si="84"/>
        <v>1.0543940684995408</v>
      </c>
      <c r="G1382" s="3">
        <v>0.7</v>
      </c>
      <c r="H1382" s="3" t="str">
        <f t="shared" si="85"/>
        <v/>
      </c>
      <c r="I1382" s="10" t="str">
        <f t="shared" si="86"/>
        <v/>
      </c>
    </row>
    <row r="1383" spans="1:9" x14ac:dyDescent="0.3">
      <c r="A1383" s="10" t="s">
        <v>2826</v>
      </c>
      <c r="B1383" s="10" t="s">
        <v>1443</v>
      </c>
      <c r="C1383" s="10" t="s">
        <v>2750</v>
      </c>
      <c r="D1383" s="3">
        <v>2157370.25</v>
      </c>
      <c r="E1383" s="3">
        <v>1573156.75</v>
      </c>
      <c r="F1383" s="3">
        <f t="shared" si="84"/>
        <v>0.72920109563947122</v>
      </c>
      <c r="G1383" s="3">
        <v>0.7</v>
      </c>
      <c r="H1383" s="3" t="str">
        <f t="shared" si="85"/>
        <v/>
      </c>
      <c r="I1383" s="10" t="str">
        <f t="shared" si="86"/>
        <v/>
      </c>
    </row>
    <row r="1384" spans="1:9" x14ac:dyDescent="0.3">
      <c r="A1384" s="10" t="s">
        <v>2826</v>
      </c>
      <c r="B1384" s="10" t="s">
        <v>1444</v>
      </c>
      <c r="C1384" s="10" t="s">
        <v>2751</v>
      </c>
      <c r="D1384" s="3">
        <v>2121682.04</v>
      </c>
      <c r="E1384" s="3">
        <v>2234339.09</v>
      </c>
      <c r="F1384" s="3">
        <f t="shared" si="84"/>
        <v>1.0530979891784349</v>
      </c>
      <c r="G1384" s="3">
        <v>0.7</v>
      </c>
      <c r="H1384" s="3" t="str">
        <f t="shared" si="85"/>
        <v/>
      </c>
      <c r="I1384" s="10" t="str">
        <f t="shared" si="86"/>
        <v/>
      </c>
    </row>
    <row r="1385" spans="1:9" x14ac:dyDescent="0.3">
      <c r="A1385" s="10" t="s">
        <v>2826</v>
      </c>
      <c r="B1385" s="10" t="s">
        <v>1445</v>
      </c>
      <c r="C1385" s="10" t="s">
        <v>2752</v>
      </c>
      <c r="D1385" s="3">
        <v>1499774.3900000001</v>
      </c>
      <c r="E1385" s="3">
        <v>1329206.4300000002</v>
      </c>
      <c r="F1385" s="3">
        <f t="shared" si="84"/>
        <v>0.88627092105499949</v>
      </c>
      <c r="G1385" s="3">
        <v>0.7</v>
      </c>
      <c r="H1385" s="3" t="str">
        <f t="shared" si="85"/>
        <v/>
      </c>
      <c r="I1385" s="10" t="str">
        <f t="shared" si="86"/>
        <v/>
      </c>
    </row>
    <row r="1386" spans="1:9" x14ac:dyDescent="0.3">
      <c r="A1386" s="10" t="s">
        <v>2826</v>
      </c>
      <c r="B1386" s="10" t="s">
        <v>1446</v>
      </c>
      <c r="C1386" s="10" t="s">
        <v>2753</v>
      </c>
      <c r="D1386" s="3">
        <v>4654401.8</v>
      </c>
      <c r="E1386" s="3">
        <v>5758199.7800000003</v>
      </c>
      <c r="F1386" s="3">
        <f t="shared" si="84"/>
        <v>1.2371514165364925</v>
      </c>
      <c r="G1386" s="3">
        <v>0.7</v>
      </c>
      <c r="H1386" s="3" t="str">
        <f t="shared" si="85"/>
        <v/>
      </c>
      <c r="I1386" s="10" t="str">
        <f t="shared" si="86"/>
        <v/>
      </c>
    </row>
    <row r="1387" spans="1:9" x14ac:dyDescent="0.3">
      <c r="A1387" s="10" t="s">
        <v>2826</v>
      </c>
      <c r="B1387" s="10" t="s">
        <v>1447</v>
      </c>
      <c r="C1387" s="10" t="s">
        <v>2754</v>
      </c>
      <c r="D1387" s="3">
        <v>8009346.1400000006</v>
      </c>
      <c r="E1387" s="3">
        <v>7874347.3999999985</v>
      </c>
      <c r="F1387" s="3">
        <f t="shared" si="84"/>
        <v>0.98314484882532471</v>
      </c>
      <c r="G1387" s="3">
        <v>0.7</v>
      </c>
      <c r="H1387" s="3" t="str">
        <f t="shared" si="85"/>
        <v/>
      </c>
      <c r="I1387" s="10" t="str">
        <f t="shared" si="86"/>
        <v/>
      </c>
    </row>
    <row r="1388" spans="1:9" x14ac:dyDescent="0.3">
      <c r="A1388" s="10" t="s">
        <v>2826</v>
      </c>
      <c r="B1388" s="10" t="s">
        <v>1448</v>
      </c>
      <c r="C1388" s="10" t="s">
        <v>2755</v>
      </c>
      <c r="D1388" s="3">
        <v>1889178.9299999997</v>
      </c>
      <c r="E1388" s="3">
        <v>1667879.37</v>
      </c>
      <c r="F1388" s="3">
        <f t="shared" si="84"/>
        <v>0.8828593964892465</v>
      </c>
      <c r="G1388" s="3">
        <v>0.7</v>
      </c>
      <c r="H1388" s="3" t="str">
        <f t="shared" si="85"/>
        <v/>
      </c>
      <c r="I1388" s="10" t="str">
        <f t="shared" si="86"/>
        <v/>
      </c>
    </row>
    <row r="1389" spans="1:9" x14ac:dyDescent="0.3">
      <c r="A1389" s="10" t="s">
        <v>2826</v>
      </c>
      <c r="B1389" s="10" t="s">
        <v>1449</v>
      </c>
      <c r="C1389" s="10" t="s">
        <v>2756</v>
      </c>
      <c r="D1389" s="3">
        <v>891473.78000000026</v>
      </c>
      <c r="E1389" s="3">
        <v>941663.63999999966</v>
      </c>
      <c r="F1389" s="3">
        <f t="shared" si="84"/>
        <v>1.0562998723305126</v>
      </c>
      <c r="G1389" s="3">
        <v>0.7</v>
      </c>
      <c r="H1389" s="3" t="str">
        <f t="shared" si="85"/>
        <v/>
      </c>
      <c r="I1389" s="10" t="str">
        <f t="shared" si="86"/>
        <v/>
      </c>
    </row>
    <row r="1390" spans="1:9" x14ac:dyDescent="0.3">
      <c r="A1390" s="10" t="s">
        <v>2826</v>
      </c>
      <c r="B1390" s="10" t="s">
        <v>1450</v>
      </c>
      <c r="C1390" s="10" t="s">
        <v>2757</v>
      </c>
      <c r="D1390" s="3">
        <v>3184929.8800000008</v>
      </c>
      <c r="E1390" s="3">
        <v>2867943.4499999993</v>
      </c>
      <c r="F1390" s="3">
        <f t="shared" si="84"/>
        <v>0.90047302705452292</v>
      </c>
      <c r="G1390" s="3">
        <v>0.7</v>
      </c>
      <c r="H1390" s="3" t="str">
        <f t="shared" si="85"/>
        <v/>
      </c>
      <c r="I1390" s="10" t="str">
        <f t="shared" si="86"/>
        <v/>
      </c>
    </row>
    <row r="1391" spans="1:9" x14ac:dyDescent="0.3">
      <c r="A1391" s="10" t="s">
        <v>2826</v>
      </c>
      <c r="B1391" s="10" t="s">
        <v>1451</v>
      </c>
      <c r="C1391" s="10" t="s">
        <v>2758</v>
      </c>
      <c r="D1391" s="3">
        <v>997322.04</v>
      </c>
      <c r="E1391" s="3">
        <v>677077.08999999985</v>
      </c>
      <c r="F1391" s="3">
        <f t="shared" si="84"/>
        <v>0.67889514403993301</v>
      </c>
      <c r="G1391" s="3">
        <v>0.7</v>
      </c>
      <c r="H1391" s="3">
        <f t="shared" si="85"/>
        <v>21048.338000000105</v>
      </c>
      <c r="I1391" s="10">
        <f t="shared" si="86"/>
        <v>1</v>
      </c>
    </row>
    <row r="1392" spans="1:9" x14ac:dyDescent="0.3">
      <c r="A1392" s="10" t="s">
        <v>2826</v>
      </c>
      <c r="B1392" s="10" t="s">
        <v>1452</v>
      </c>
      <c r="C1392" s="10" t="s">
        <v>2759</v>
      </c>
      <c r="D1392" s="3">
        <v>1031344.02</v>
      </c>
      <c r="E1392" s="3">
        <v>1399688.37</v>
      </c>
      <c r="F1392" s="3">
        <f t="shared" si="84"/>
        <v>1.3571498383245584</v>
      </c>
      <c r="G1392" s="3">
        <v>0.7</v>
      </c>
      <c r="H1392" s="3" t="str">
        <f t="shared" si="85"/>
        <v/>
      </c>
      <c r="I1392" s="10" t="str">
        <f t="shared" si="86"/>
        <v/>
      </c>
    </row>
    <row r="1393" spans="1:9" x14ac:dyDescent="0.3">
      <c r="A1393" s="10" t="s">
        <v>2826</v>
      </c>
      <c r="B1393" s="10" t="s">
        <v>1453</v>
      </c>
      <c r="C1393" s="10" t="s">
        <v>2760</v>
      </c>
      <c r="D1393" s="3">
        <v>8806604.5100000016</v>
      </c>
      <c r="E1393" s="3">
        <v>8475878.6400000006</v>
      </c>
      <c r="F1393" s="3">
        <f t="shared" si="84"/>
        <v>0.96244569974449767</v>
      </c>
      <c r="G1393" s="3">
        <v>0.7</v>
      </c>
      <c r="H1393" s="3" t="str">
        <f t="shared" si="85"/>
        <v/>
      </c>
      <c r="I1393" s="10" t="str">
        <f t="shared" si="86"/>
        <v/>
      </c>
    </row>
    <row r="1394" spans="1:9" x14ac:dyDescent="0.3">
      <c r="A1394" s="10" t="s">
        <v>2826</v>
      </c>
      <c r="B1394" s="10" t="s">
        <v>1454</v>
      </c>
      <c r="C1394" s="10" t="s">
        <v>2761</v>
      </c>
      <c r="D1394" s="3">
        <v>499411.4700000002</v>
      </c>
      <c r="E1394" s="3">
        <v>652139.39999999991</v>
      </c>
      <c r="F1394" s="3">
        <f t="shared" si="84"/>
        <v>1.3058158235732944</v>
      </c>
      <c r="G1394" s="3">
        <v>0.7</v>
      </c>
      <c r="H1394" s="3" t="str">
        <f t="shared" si="85"/>
        <v/>
      </c>
      <c r="I1394" s="10" t="str">
        <f t="shared" si="86"/>
        <v/>
      </c>
    </row>
    <row r="1395" spans="1:9" x14ac:dyDescent="0.3">
      <c r="A1395" s="10" t="s">
        <v>2826</v>
      </c>
      <c r="B1395" s="10" t="s">
        <v>1455</v>
      </c>
      <c r="C1395" s="10" t="s">
        <v>2762</v>
      </c>
      <c r="D1395" s="3">
        <v>8981658.620000001</v>
      </c>
      <c r="E1395" s="3">
        <v>8887843.9600000009</v>
      </c>
      <c r="F1395" s="3">
        <f t="shared" si="84"/>
        <v>0.9895548624180508</v>
      </c>
      <c r="G1395" s="3">
        <v>0.7</v>
      </c>
      <c r="H1395" s="3" t="str">
        <f t="shared" si="85"/>
        <v/>
      </c>
      <c r="I1395" s="10" t="str">
        <f t="shared" si="86"/>
        <v/>
      </c>
    </row>
    <row r="1396" spans="1:9" x14ac:dyDescent="0.3">
      <c r="A1396" s="10" t="s">
        <v>2826</v>
      </c>
      <c r="B1396" s="10" t="s">
        <v>1456</v>
      </c>
      <c r="C1396" s="10" t="s">
        <v>2763</v>
      </c>
      <c r="D1396" s="3">
        <v>842328.21999999974</v>
      </c>
      <c r="E1396" s="3">
        <v>722920.41000000015</v>
      </c>
      <c r="F1396" s="3">
        <f t="shared" si="84"/>
        <v>0.85824075797911692</v>
      </c>
      <c r="G1396" s="3">
        <v>0.7</v>
      </c>
      <c r="H1396" s="3" t="str">
        <f t="shared" si="85"/>
        <v/>
      </c>
      <c r="I1396" s="10" t="str">
        <f t="shared" si="86"/>
        <v/>
      </c>
    </row>
    <row r="1397" spans="1:9" x14ac:dyDescent="0.3">
      <c r="A1397" s="10" t="s">
        <v>2826</v>
      </c>
      <c r="B1397" s="10" t="s">
        <v>1457</v>
      </c>
      <c r="C1397" s="10" t="s">
        <v>2764</v>
      </c>
      <c r="D1397" s="3">
        <v>1140074.5</v>
      </c>
      <c r="E1397" s="3">
        <v>1011517.7300000004</v>
      </c>
      <c r="F1397" s="3">
        <f t="shared" si="84"/>
        <v>0.88723827258657262</v>
      </c>
      <c r="G1397" s="3">
        <v>0.7</v>
      </c>
      <c r="H1397" s="3" t="str">
        <f t="shared" si="85"/>
        <v/>
      </c>
      <c r="I1397" s="10" t="str">
        <f t="shared" si="86"/>
        <v/>
      </c>
    </row>
    <row r="1398" spans="1:9" x14ac:dyDescent="0.3">
      <c r="A1398" s="10" t="s">
        <v>2826</v>
      </c>
      <c r="B1398" s="10" t="s">
        <v>1458</v>
      </c>
      <c r="C1398" s="10" t="s">
        <v>2765</v>
      </c>
      <c r="D1398" s="3">
        <v>1741967.3399999999</v>
      </c>
      <c r="E1398" s="3">
        <v>1648420.63</v>
      </c>
      <c r="F1398" s="3">
        <f t="shared" si="84"/>
        <v>0.94629824115990602</v>
      </c>
      <c r="G1398" s="3">
        <v>0.7</v>
      </c>
      <c r="H1398" s="3" t="str">
        <f t="shared" si="85"/>
        <v/>
      </c>
      <c r="I1398" s="10" t="str">
        <f t="shared" si="86"/>
        <v/>
      </c>
    </row>
    <row r="1399" spans="1:9" x14ac:dyDescent="0.3">
      <c r="A1399" s="10" t="s">
        <v>2826</v>
      </c>
      <c r="B1399" s="10" t="s">
        <v>1459</v>
      </c>
      <c r="C1399" s="10" t="s">
        <v>2766</v>
      </c>
      <c r="D1399" s="3">
        <v>1570919.33</v>
      </c>
      <c r="E1399" s="3">
        <v>1231066.3600000003</v>
      </c>
      <c r="F1399" s="3">
        <f t="shared" si="84"/>
        <v>0.78365982039319626</v>
      </c>
      <c r="G1399" s="3">
        <v>0.7</v>
      </c>
      <c r="H1399" s="3" t="str">
        <f t="shared" si="85"/>
        <v/>
      </c>
      <c r="I1399" s="10" t="str">
        <f t="shared" si="86"/>
        <v/>
      </c>
    </row>
    <row r="1400" spans="1:9" x14ac:dyDescent="0.3">
      <c r="A1400" s="10" t="s">
        <v>2826</v>
      </c>
      <c r="B1400" s="10" t="s">
        <v>1460</v>
      </c>
      <c r="C1400" s="10" t="s">
        <v>2767</v>
      </c>
      <c r="D1400" s="3">
        <v>780959.87000000011</v>
      </c>
      <c r="E1400" s="3">
        <v>798116.96</v>
      </c>
      <c r="F1400" s="3">
        <f t="shared" si="84"/>
        <v>1.0219692338352799</v>
      </c>
      <c r="G1400" s="3">
        <v>0.7</v>
      </c>
      <c r="H1400" s="3" t="str">
        <f t="shared" si="85"/>
        <v/>
      </c>
      <c r="I1400" s="10" t="str">
        <f t="shared" si="86"/>
        <v/>
      </c>
    </row>
    <row r="1401" spans="1:9" x14ac:dyDescent="0.3">
      <c r="A1401" s="10" t="s">
        <v>2826</v>
      </c>
      <c r="B1401" s="10" t="s">
        <v>1461</v>
      </c>
      <c r="C1401" s="10" t="s">
        <v>2768</v>
      </c>
      <c r="D1401" s="3">
        <v>6368933.2400000002</v>
      </c>
      <c r="E1401" s="3">
        <v>5931707.3100000005</v>
      </c>
      <c r="F1401" s="3">
        <f t="shared" si="84"/>
        <v>0.93135020991364648</v>
      </c>
      <c r="G1401" s="3">
        <v>0.7</v>
      </c>
      <c r="H1401" s="3" t="str">
        <f t="shared" si="85"/>
        <v/>
      </c>
      <c r="I1401" s="10" t="str">
        <f t="shared" si="86"/>
        <v/>
      </c>
    </row>
    <row r="1402" spans="1:9" x14ac:dyDescent="0.3">
      <c r="A1402" s="10" t="s">
        <v>2826</v>
      </c>
      <c r="B1402" s="10" t="s">
        <v>1462</v>
      </c>
      <c r="C1402" s="10" t="s">
        <v>2769</v>
      </c>
      <c r="D1402" s="3">
        <v>1965590.54</v>
      </c>
      <c r="E1402" s="3">
        <v>4614705.33</v>
      </c>
      <c r="F1402" s="3">
        <f t="shared" si="84"/>
        <v>2.3477449835508466</v>
      </c>
      <c r="G1402" s="3">
        <v>0.7</v>
      </c>
      <c r="H1402" s="3" t="str">
        <f t="shared" si="85"/>
        <v/>
      </c>
      <c r="I1402" s="10" t="str">
        <f t="shared" si="86"/>
        <v/>
      </c>
    </row>
    <row r="1403" spans="1:9" x14ac:dyDescent="0.3">
      <c r="A1403" s="10" t="s">
        <v>2826</v>
      </c>
      <c r="B1403" s="10" t="s">
        <v>1463</v>
      </c>
      <c r="C1403" s="10" t="s">
        <v>1580</v>
      </c>
      <c r="D1403" s="3">
        <v>158722094.24000001</v>
      </c>
      <c r="E1403" s="3">
        <v>166868649.38999999</v>
      </c>
      <c r="F1403" s="3">
        <f t="shared" si="84"/>
        <v>1.0513259051237174</v>
      </c>
      <c r="G1403" s="3">
        <v>0.7</v>
      </c>
      <c r="H1403" s="3" t="str">
        <f t="shared" si="85"/>
        <v/>
      </c>
      <c r="I1403" s="10" t="str">
        <f t="shared" si="86"/>
        <v/>
      </c>
    </row>
    <row r="1404" spans="1:9" x14ac:dyDescent="0.3">
      <c r="A1404" s="10" t="s">
        <v>2826</v>
      </c>
      <c r="B1404" s="10" t="s">
        <v>1464</v>
      </c>
      <c r="C1404" s="10" t="s">
        <v>2770</v>
      </c>
      <c r="D1404" s="3">
        <v>2270553.3200000003</v>
      </c>
      <c r="E1404" s="3">
        <v>1910229.2799999993</v>
      </c>
      <c r="F1404" s="3">
        <f t="shared" si="84"/>
        <v>0.84130562500950168</v>
      </c>
      <c r="G1404" s="3">
        <v>0.7</v>
      </c>
      <c r="H1404" s="3" t="str">
        <f t="shared" si="85"/>
        <v/>
      </c>
      <c r="I1404" s="10" t="str">
        <f t="shared" si="86"/>
        <v/>
      </c>
    </row>
    <row r="1405" spans="1:9" x14ac:dyDescent="0.3">
      <c r="A1405" s="10" t="s">
        <v>2826</v>
      </c>
      <c r="B1405" s="10" t="s">
        <v>1465</v>
      </c>
      <c r="C1405" s="10" t="s">
        <v>2771</v>
      </c>
      <c r="D1405" s="3">
        <v>1861586.7800000003</v>
      </c>
      <c r="E1405" s="3">
        <v>3677882.09</v>
      </c>
      <c r="F1405" s="3">
        <f t="shared" si="84"/>
        <v>1.9756705029888531</v>
      </c>
      <c r="G1405" s="3">
        <v>0.7</v>
      </c>
      <c r="H1405" s="3" t="str">
        <f t="shared" si="85"/>
        <v/>
      </c>
      <c r="I1405" s="10" t="str">
        <f t="shared" si="86"/>
        <v/>
      </c>
    </row>
    <row r="1406" spans="1:9" x14ac:dyDescent="0.3">
      <c r="A1406" s="15" t="s">
        <v>2826</v>
      </c>
      <c r="B1406" s="15"/>
      <c r="C1406" s="15">
        <v>52</v>
      </c>
      <c r="D1406" s="18">
        <f>SUM(D1354:D1405)</f>
        <v>295945374.72999996</v>
      </c>
      <c r="E1406" s="18">
        <f t="shared" ref="E1406:I1406" si="88">SUM(E1354:E1405)</f>
        <v>311047683.64999998</v>
      </c>
      <c r="F1406" s="18"/>
      <c r="G1406" s="18"/>
      <c r="H1406" s="18">
        <f t="shared" si="88"/>
        <v>1485247.1899999995</v>
      </c>
      <c r="I1406" s="15">
        <f t="shared" si="88"/>
        <v>3</v>
      </c>
    </row>
    <row r="1407" spans="1:9" x14ac:dyDescent="0.3">
      <c r="A1407" s="10" t="s">
        <v>81</v>
      </c>
      <c r="B1407" s="10" t="s">
        <v>1466</v>
      </c>
      <c r="C1407" s="10" t="s">
        <v>2772</v>
      </c>
      <c r="D1407" s="3">
        <v>2654899.17</v>
      </c>
      <c r="E1407" s="3">
        <v>1871483.92</v>
      </c>
      <c r="F1407" s="3">
        <f t="shared" si="84"/>
        <v>0.70491713626924668</v>
      </c>
      <c r="G1407" s="3">
        <v>0.7</v>
      </c>
      <c r="H1407" s="3" t="str">
        <f t="shared" si="85"/>
        <v/>
      </c>
      <c r="I1407" s="10" t="str">
        <f t="shared" si="86"/>
        <v/>
      </c>
    </row>
    <row r="1408" spans="1:9" x14ac:dyDescent="0.3">
      <c r="A1408" s="10" t="s">
        <v>81</v>
      </c>
      <c r="B1408" s="10" t="s">
        <v>1467</v>
      </c>
      <c r="C1408" s="10" t="s">
        <v>2773</v>
      </c>
      <c r="D1408" s="3">
        <v>12231882.390000001</v>
      </c>
      <c r="E1408" s="3">
        <v>8086865.3300000001</v>
      </c>
      <c r="F1408" s="3">
        <f t="shared" si="84"/>
        <v>0.66113007566286774</v>
      </c>
      <c r="G1408" s="3">
        <v>0.7</v>
      </c>
      <c r="H1408" s="3">
        <f t="shared" si="85"/>
        <v>475452.34300000034</v>
      </c>
      <c r="I1408" s="10">
        <f t="shared" si="86"/>
        <v>1</v>
      </c>
    </row>
    <row r="1409" spans="1:9" x14ac:dyDescent="0.3">
      <c r="A1409" s="10" t="s">
        <v>81</v>
      </c>
      <c r="B1409" s="10" t="s">
        <v>1468</v>
      </c>
      <c r="C1409" s="10" t="s">
        <v>2774</v>
      </c>
      <c r="D1409" s="3">
        <v>1955947.6399999997</v>
      </c>
      <c r="E1409" s="3">
        <v>872873.73</v>
      </c>
      <c r="F1409" s="3">
        <f t="shared" si="84"/>
        <v>0.44626640925827654</v>
      </c>
      <c r="G1409" s="3">
        <v>0.7</v>
      </c>
      <c r="H1409" s="3">
        <f t="shared" si="85"/>
        <v>496289.61799999978</v>
      </c>
      <c r="I1409" s="10">
        <f t="shared" si="86"/>
        <v>1</v>
      </c>
    </row>
    <row r="1410" spans="1:9" x14ac:dyDescent="0.3">
      <c r="A1410" s="10" t="s">
        <v>81</v>
      </c>
      <c r="B1410" s="10" t="s">
        <v>1469</v>
      </c>
      <c r="C1410" s="10" t="s">
        <v>2775</v>
      </c>
      <c r="D1410" s="3">
        <v>12746392.860000003</v>
      </c>
      <c r="E1410" s="3">
        <v>7492102.5600000005</v>
      </c>
      <c r="F1410" s="3">
        <f t="shared" si="84"/>
        <v>0.58778217824364143</v>
      </c>
      <c r="G1410" s="3">
        <v>0.7</v>
      </c>
      <c r="H1410" s="3">
        <f t="shared" si="85"/>
        <v>1430372.4420000017</v>
      </c>
      <c r="I1410" s="10">
        <f t="shared" si="86"/>
        <v>1</v>
      </c>
    </row>
    <row r="1411" spans="1:9" x14ac:dyDescent="0.3">
      <c r="A1411" s="10" t="s">
        <v>81</v>
      </c>
      <c r="B1411" s="10" t="s">
        <v>1470</v>
      </c>
      <c r="C1411" s="10" t="s">
        <v>2776</v>
      </c>
      <c r="D1411" s="3">
        <v>4880452.68</v>
      </c>
      <c r="E1411" s="3">
        <v>3326165.63</v>
      </c>
      <c r="F1411" s="3">
        <f t="shared" si="84"/>
        <v>0.68152809751246268</v>
      </c>
      <c r="G1411" s="3">
        <v>0.7</v>
      </c>
      <c r="H1411" s="3">
        <f t="shared" si="85"/>
        <v>90151.24599999981</v>
      </c>
      <c r="I1411" s="10">
        <f t="shared" si="86"/>
        <v>1</v>
      </c>
    </row>
    <row r="1412" spans="1:9" x14ac:dyDescent="0.3">
      <c r="A1412" s="10" t="s">
        <v>81</v>
      </c>
      <c r="B1412" s="10" t="s">
        <v>1471</v>
      </c>
      <c r="C1412" s="10" t="s">
        <v>2777</v>
      </c>
      <c r="D1412" s="3">
        <v>10281449.75</v>
      </c>
      <c r="E1412" s="3">
        <v>12105263.289999999</v>
      </c>
      <c r="F1412" s="3">
        <f t="shared" ref="F1412:F1463" si="89">E1412/D1412</f>
        <v>1.1773887520094137</v>
      </c>
      <c r="G1412" s="3">
        <v>0.7</v>
      </c>
      <c r="H1412" s="3" t="str">
        <f t="shared" ref="H1412:H1463" si="90">IF(F1412&lt;0.7,D1412*G1412-E1412,"")</f>
        <v/>
      </c>
      <c r="I1412" s="10" t="str">
        <f t="shared" ref="I1412:I1463" si="91">IF(H1412="","",1)</f>
        <v/>
      </c>
    </row>
    <row r="1413" spans="1:9" x14ac:dyDescent="0.3">
      <c r="A1413" s="10" t="s">
        <v>81</v>
      </c>
      <c r="B1413" s="10" t="s">
        <v>1472</v>
      </c>
      <c r="C1413" s="10" t="s">
        <v>2778</v>
      </c>
      <c r="D1413" s="3">
        <v>4306186.42</v>
      </c>
      <c r="E1413" s="3">
        <v>5632559.5300000003</v>
      </c>
      <c r="F1413" s="3">
        <f t="shared" si="89"/>
        <v>1.3080157198582221</v>
      </c>
      <c r="G1413" s="3">
        <v>0.7</v>
      </c>
      <c r="H1413" s="3" t="str">
        <f t="shared" si="90"/>
        <v/>
      </c>
      <c r="I1413" s="10" t="str">
        <f t="shared" si="91"/>
        <v/>
      </c>
    </row>
    <row r="1414" spans="1:9" x14ac:dyDescent="0.3">
      <c r="A1414" s="10" t="s">
        <v>81</v>
      </c>
      <c r="B1414" s="10" t="s">
        <v>1473</v>
      </c>
      <c r="C1414" s="10" t="s">
        <v>2534</v>
      </c>
      <c r="D1414" s="3">
        <v>991021.2200000002</v>
      </c>
      <c r="E1414" s="3">
        <v>636749.80000000005</v>
      </c>
      <c r="F1414" s="3">
        <f t="shared" si="89"/>
        <v>0.64251883526772502</v>
      </c>
      <c r="G1414" s="3">
        <v>0.7</v>
      </c>
      <c r="H1414" s="3">
        <f t="shared" si="90"/>
        <v>56965.054000000004</v>
      </c>
      <c r="I1414" s="10">
        <f t="shared" si="91"/>
        <v>1</v>
      </c>
    </row>
    <row r="1415" spans="1:9" x14ac:dyDescent="0.3">
      <c r="A1415" s="10" t="s">
        <v>81</v>
      </c>
      <c r="B1415" s="10" t="s">
        <v>1474</v>
      </c>
      <c r="C1415" s="10" t="s">
        <v>2779</v>
      </c>
      <c r="D1415" s="3">
        <v>6335281.8200000003</v>
      </c>
      <c r="E1415" s="3">
        <v>5103840.01</v>
      </c>
      <c r="F1415" s="3">
        <f t="shared" si="89"/>
        <v>0.80562162110729896</v>
      </c>
      <c r="G1415" s="3">
        <v>0.7</v>
      </c>
      <c r="H1415" s="3" t="str">
        <f t="shared" si="90"/>
        <v/>
      </c>
      <c r="I1415" s="10" t="str">
        <f t="shared" si="91"/>
        <v/>
      </c>
    </row>
    <row r="1416" spans="1:9" x14ac:dyDescent="0.3">
      <c r="A1416" s="10" t="s">
        <v>81</v>
      </c>
      <c r="B1416" s="10" t="s">
        <v>1475</v>
      </c>
      <c r="C1416" s="10" t="s">
        <v>2780</v>
      </c>
      <c r="D1416" s="3">
        <v>8078643.5600000005</v>
      </c>
      <c r="E1416" s="3">
        <v>3690655.6799999997</v>
      </c>
      <c r="F1416" s="3">
        <f t="shared" si="89"/>
        <v>0.45684100958156387</v>
      </c>
      <c r="G1416" s="3">
        <v>0.7</v>
      </c>
      <c r="H1416" s="3">
        <f t="shared" si="90"/>
        <v>1964394.8119999999</v>
      </c>
      <c r="I1416" s="10">
        <f t="shared" si="91"/>
        <v>1</v>
      </c>
    </row>
    <row r="1417" spans="1:9" x14ac:dyDescent="0.3">
      <c r="A1417" s="10" t="s">
        <v>81</v>
      </c>
      <c r="B1417" s="10" t="s">
        <v>1476</v>
      </c>
      <c r="C1417" s="10" t="s">
        <v>2781</v>
      </c>
      <c r="D1417" s="3">
        <v>6263007.9100000001</v>
      </c>
      <c r="E1417" s="3">
        <v>10189071.970000001</v>
      </c>
      <c r="F1417" s="3">
        <f t="shared" si="89"/>
        <v>1.6268655758411776</v>
      </c>
      <c r="G1417" s="3">
        <v>0.7</v>
      </c>
      <c r="H1417" s="3" t="str">
        <f t="shared" si="90"/>
        <v/>
      </c>
      <c r="I1417" s="10" t="str">
        <f t="shared" si="91"/>
        <v/>
      </c>
    </row>
    <row r="1418" spans="1:9" x14ac:dyDescent="0.3">
      <c r="A1418" s="10" t="s">
        <v>81</v>
      </c>
      <c r="B1418" s="10" t="s">
        <v>1477</v>
      </c>
      <c r="C1418" s="10" t="s">
        <v>2030</v>
      </c>
      <c r="D1418" s="3">
        <v>3000574.06</v>
      </c>
      <c r="E1418" s="3">
        <v>986025.24</v>
      </c>
      <c r="F1418" s="3">
        <f t="shared" si="89"/>
        <v>0.32861219896035493</v>
      </c>
      <c r="G1418" s="3">
        <v>0.7</v>
      </c>
      <c r="H1418" s="3">
        <f t="shared" si="90"/>
        <v>1114376.6019999997</v>
      </c>
      <c r="I1418" s="10">
        <f t="shared" si="91"/>
        <v>1</v>
      </c>
    </row>
    <row r="1419" spans="1:9" x14ac:dyDescent="0.3">
      <c r="A1419" s="10" t="s">
        <v>81</v>
      </c>
      <c r="B1419" s="10" t="s">
        <v>1478</v>
      </c>
      <c r="C1419" s="10" t="s">
        <v>2782</v>
      </c>
      <c r="D1419" s="3">
        <v>3112627.83</v>
      </c>
      <c r="E1419" s="3">
        <v>1046654.1499999999</v>
      </c>
      <c r="F1419" s="3">
        <f t="shared" si="89"/>
        <v>0.33626061551984515</v>
      </c>
      <c r="G1419" s="3">
        <v>0.7</v>
      </c>
      <c r="H1419" s="3">
        <f t="shared" si="90"/>
        <v>1132185.3310000002</v>
      </c>
      <c r="I1419" s="10">
        <f t="shared" si="91"/>
        <v>1</v>
      </c>
    </row>
    <row r="1420" spans="1:9" x14ac:dyDescent="0.3">
      <c r="A1420" s="10" t="s">
        <v>81</v>
      </c>
      <c r="B1420" s="10" t="s">
        <v>1479</v>
      </c>
      <c r="C1420" s="10" t="s">
        <v>1542</v>
      </c>
      <c r="D1420" s="3">
        <v>2936331.96</v>
      </c>
      <c r="E1420" s="3">
        <v>1199418.2400000002</v>
      </c>
      <c r="F1420" s="3">
        <f t="shared" si="89"/>
        <v>0.4084750145211784</v>
      </c>
      <c r="G1420" s="3">
        <v>0.7</v>
      </c>
      <c r="H1420" s="3">
        <f t="shared" si="90"/>
        <v>856014.13199999952</v>
      </c>
      <c r="I1420" s="10">
        <f t="shared" si="91"/>
        <v>1</v>
      </c>
    </row>
    <row r="1421" spans="1:9" x14ac:dyDescent="0.3">
      <c r="A1421" s="10" t="s">
        <v>81</v>
      </c>
      <c r="B1421" s="10" t="s">
        <v>1480</v>
      </c>
      <c r="C1421" s="10" t="s">
        <v>2783</v>
      </c>
      <c r="D1421" s="3">
        <v>9784728.8300000001</v>
      </c>
      <c r="E1421" s="3">
        <v>7657008.2200000007</v>
      </c>
      <c r="F1421" s="3">
        <f t="shared" si="89"/>
        <v>0.78254679848904929</v>
      </c>
      <c r="G1421" s="3">
        <v>0.7</v>
      </c>
      <c r="H1421" s="3" t="str">
        <f t="shared" si="90"/>
        <v/>
      </c>
      <c r="I1421" s="10" t="str">
        <f t="shared" si="91"/>
        <v/>
      </c>
    </row>
    <row r="1422" spans="1:9" x14ac:dyDescent="0.3">
      <c r="A1422" s="10" t="s">
        <v>81</v>
      </c>
      <c r="B1422" s="10" t="s">
        <v>1481</v>
      </c>
      <c r="C1422" s="10" t="s">
        <v>2784</v>
      </c>
      <c r="D1422" s="3">
        <v>1883846.6400000001</v>
      </c>
      <c r="E1422" s="3">
        <v>717728.49000000022</v>
      </c>
      <c r="F1422" s="3">
        <f t="shared" si="89"/>
        <v>0.38099093352949376</v>
      </c>
      <c r="G1422" s="3">
        <v>0.7</v>
      </c>
      <c r="H1422" s="3">
        <f t="shared" si="90"/>
        <v>600964.15799999982</v>
      </c>
      <c r="I1422" s="10">
        <f t="shared" si="91"/>
        <v>1</v>
      </c>
    </row>
    <row r="1423" spans="1:9" x14ac:dyDescent="0.3">
      <c r="A1423" s="10" t="s">
        <v>81</v>
      </c>
      <c r="B1423" s="10" t="s">
        <v>1482</v>
      </c>
      <c r="C1423" s="10" t="s">
        <v>2785</v>
      </c>
      <c r="D1423" s="3">
        <v>3073246.79</v>
      </c>
      <c r="E1423" s="3">
        <v>1257835.5299999998</v>
      </c>
      <c r="F1423" s="3">
        <f t="shared" si="89"/>
        <v>0.40928555887306395</v>
      </c>
      <c r="G1423" s="3">
        <v>0.7</v>
      </c>
      <c r="H1423" s="3">
        <f t="shared" si="90"/>
        <v>893437.22300000023</v>
      </c>
      <c r="I1423" s="10">
        <f t="shared" si="91"/>
        <v>1</v>
      </c>
    </row>
    <row r="1424" spans="1:9" x14ac:dyDescent="0.3">
      <c r="A1424" s="10" t="s">
        <v>81</v>
      </c>
      <c r="B1424" s="10" t="s">
        <v>1483</v>
      </c>
      <c r="C1424" s="10" t="s">
        <v>2786</v>
      </c>
      <c r="D1424" s="3">
        <v>3387542.29</v>
      </c>
      <c r="E1424" s="3">
        <v>1689632.6800000002</v>
      </c>
      <c r="F1424" s="3">
        <f t="shared" si="89"/>
        <v>0.49877832816664264</v>
      </c>
      <c r="G1424" s="3">
        <v>0.7</v>
      </c>
      <c r="H1424" s="3">
        <f t="shared" si="90"/>
        <v>681646.92299999949</v>
      </c>
      <c r="I1424" s="10">
        <f t="shared" si="91"/>
        <v>1</v>
      </c>
    </row>
    <row r="1425" spans="1:9" x14ac:dyDescent="0.3">
      <c r="A1425" s="10" t="s">
        <v>81</v>
      </c>
      <c r="B1425" s="10" t="s">
        <v>1484</v>
      </c>
      <c r="C1425" s="10" t="s">
        <v>2787</v>
      </c>
      <c r="D1425" s="3">
        <v>7909419.3100000005</v>
      </c>
      <c r="E1425" s="3">
        <v>6382530.6300000008</v>
      </c>
      <c r="F1425" s="3">
        <f t="shared" si="89"/>
        <v>0.80695312510875095</v>
      </c>
      <c r="G1425" s="3">
        <v>0.7</v>
      </c>
      <c r="H1425" s="3" t="str">
        <f t="shared" si="90"/>
        <v/>
      </c>
      <c r="I1425" s="10" t="str">
        <f t="shared" si="91"/>
        <v/>
      </c>
    </row>
    <row r="1426" spans="1:9" x14ac:dyDescent="0.3">
      <c r="A1426" s="10" t="s">
        <v>81</v>
      </c>
      <c r="B1426" s="10" t="s">
        <v>1485</v>
      </c>
      <c r="C1426" s="10" t="s">
        <v>2788</v>
      </c>
      <c r="D1426" s="3">
        <v>1667562.73</v>
      </c>
      <c r="E1426" s="3">
        <v>1380430.8199999998</v>
      </c>
      <c r="F1426" s="3">
        <f t="shared" si="89"/>
        <v>0.82781342804417313</v>
      </c>
      <c r="G1426" s="3">
        <v>0.7</v>
      </c>
      <c r="H1426" s="3" t="str">
        <f t="shared" si="90"/>
        <v/>
      </c>
      <c r="I1426" s="10" t="str">
        <f t="shared" si="91"/>
        <v/>
      </c>
    </row>
    <row r="1427" spans="1:9" x14ac:dyDescent="0.3">
      <c r="A1427" s="10" t="s">
        <v>81</v>
      </c>
      <c r="B1427" s="10" t="s">
        <v>1486</v>
      </c>
      <c r="C1427" s="10" t="s">
        <v>2789</v>
      </c>
      <c r="D1427" s="3">
        <v>4928700.42</v>
      </c>
      <c r="E1427" s="3">
        <v>4331317.2799999993</v>
      </c>
      <c r="F1427" s="3">
        <f t="shared" si="89"/>
        <v>0.87879499886503543</v>
      </c>
      <c r="G1427" s="3">
        <v>0.7</v>
      </c>
      <c r="H1427" s="3" t="str">
        <f t="shared" si="90"/>
        <v/>
      </c>
      <c r="I1427" s="10" t="str">
        <f t="shared" si="91"/>
        <v/>
      </c>
    </row>
    <row r="1428" spans="1:9" x14ac:dyDescent="0.3">
      <c r="A1428" s="10" t="s">
        <v>81</v>
      </c>
      <c r="B1428" s="10" t="s">
        <v>1487</v>
      </c>
      <c r="C1428" s="10" t="s">
        <v>2790</v>
      </c>
      <c r="D1428" s="3">
        <v>14216503.989999998</v>
      </c>
      <c r="E1428" s="3">
        <v>7456873.5099999998</v>
      </c>
      <c r="F1428" s="3">
        <f t="shared" si="89"/>
        <v>0.52452230979186043</v>
      </c>
      <c r="G1428" s="3">
        <v>0.7</v>
      </c>
      <c r="H1428" s="3">
        <f t="shared" si="90"/>
        <v>2494679.282999998</v>
      </c>
      <c r="I1428" s="10">
        <f t="shared" si="91"/>
        <v>1</v>
      </c>
    </row>
    <row r="1429" spans="1:9" x14ac:dyDescent="0.3">
      <c r="A1429" s="10" t="s">
        <v>81</v>
      </c>
      <c r="B1429" s="10" t="s">
        <v>1488</v>
      </c>
      <c r="C1429" s="10" t="s">
        <v>2791</v>
      </c>
      <c r="D1429" s="3">
        <v>658294.56000000006</v>
      </c>
      <c r="E1429" s="3">
        <v>527520.21</v>
      </c>
      <c r="F1429" s="3">
        <f t="shared" si="89"/>
        <v>0.80134371762087764</v>
      </c>
      <c r="G1429" s="3">
        <v>0.7</v>
      </c>
      <c r="H1429" s="3" t="str">
        <f t="shared" si="90"/>
        <v/>
      </c>
      <c r="I1429" s="10" t="str">
        <f t="shared" si="91"/>
        <v/>
      </c>
    </row>
    <row r="1430" spans="1:9" x14ac:dyDescent="0.3">
      <c r="A1430" s="10" t="s">
        <v>81</v>
      </c>
      <c r="B1430" s="10" t="s">
        <v>1489</v>
      </c>
      <c r="C1430" s="10" t="s">
        <v>2163</v>
      </c>
      <c r="D1430" s="3">
        <v>4853816.5199999996</v>
      </c>
      <c r="E1430" s="3">
        <v>2373520.46</v>
      </c>
      <c r="F1430" s="3">
        <f t="shared" si="89"/>
        <v>0.48900086153235972</v>
      </c>
      <c r="G1430" s="3">
        <v>0.7</v>
      </c>
      <c r="H1430" s="3">
        <f t="shared" si="90"/>
        <v>1024151.1039999994</v>
      </c>
      <c r="I1430" s="10">
        <f t="shared" si="91"/>
        <v>1</v>
      </c>
    </row>
    <row r="1431" spans="1:9" x14ac:dyDescent="0.3">
      <c r="A1431" s="10" t="s">
        <v>81</v>
      </c>
      <c r="B1431" s="10" t="s">
        <v>1490</v>
      </c>
      <c r="C1431" s="10" t="s">
        <v>2792</v>
      </c>
      <c r="D1431" s="3">
        <v>3748830.6100000003</v>
      </c>
      <c r="E1431" s="3">
        <v>1550602.87</v>
      </c>
      <c r="F1431" s="3">
        <f t="shared" si="89"/>
        <v>0.41362308178549578</v>
      </c>
      <c r="G1431" s="3">
        <v>0.7</v>
      </c>
      <c r="H1431" s="3">
        <f t="shared" si="90"/>
        <v>1073578.557</v>
      </c>
      <c r="I1431" s="10">
        <f t="shared" si="91"/>
        <v>1</v>
      </c>
    </row>
    <row r="1432" spans="1:9" x14ac:dyDescent="0.3">
      <c r="A1432" s="10" t="s">
        <v>81</v>
      </c>
      <c r="B1432" s="10" t="s">
        <v>1491</v>
      </c>
      <c r="C1432" s="10" t="s">
        <v>2793</v>
      </c>
      <c r="D1432" s="3">
        <v>2003087.35</v>
      </c>
      <c r="E1432" s="3">
        <v>1314968.7599999998</v>
      </c>
      <c r="F1432" s="3">
        <f t="shared" si="89"/>
        <v>0.65647100212579335</v>
      </c>
      <c r="G1432" s="3">
        <v>0.7</v>
      </c>
      <c r="H1432" s="3">
        <f t="shared" si="90"/>
        <v>87192.385000000242</v>
      </c>
      <c r="I1432" s="10">
        <f t="shared" si="91"/>
        <v>1</v>
      </c>
    </row>
    <row r="1433" spans="1:9" x14ac:dyDescent="0.3">
      <c r="A1433" s="10" t="s">
        <v>81</v>
      </c>
      <c r="B1433" s="10" t="s">
        <v>1492</v>
      </c>
      <c r="C1433" s="10" t="s">
        <v>2794</v>
      </c>
      <c r="D1433" s="3">
        <v>2359114.1500000004</v>
      </c>
      <c r="E1433" s="3">
        <v>535219.77</v>
      </c>
      <c r="F1433" s="3">
        <f t="shared" si="89"/>
        <v>0.22687319729738381</v>
      </c>
      <c r="G1433" s="3">
        <v>0.7</v>
      </c>
      <c r="H1433" s="3">
        <f t="shared" si="90"/>
        <v>1116160.1350000002</v>
      </c>
      <c r="I1433" s="10">
        <f t="shared" si="91"/>
        <v>1</v>
      </c>
    </row>
    <row r="1434" spans="1:9" x14ac:dyDescent="0.3">
      <c r="A1434" s="10" t="s">
        <v>81</v>
      </c>
      <c r="B1434" s="10" t="s">
        <v>1493</v>
      </c>
      <c r="C1434" s="10" t="s">
        <v>2795</v>
      </c>
      <c r="D1434" s="3">
        <v>3393179.21</v>
      </c>
      <c r="E1434" s="3">
        <v>1408093.0899999999</v>
      </c>
      <c r="F1434" s="3">
        <f t="shared" si="89"/>
        <v>0.41497751897401253</v>
      </c>
      <c r="G1434" s="3">
        <v>0.7</v>
      </c>
      <c r="H1434" s="3">
        <f t="shared" si="90"/>
        <v>967132.35699999984</v>
      </c>
      <c r="I1434" s="10">
        <f t="shared" si="91"/>
        <v>1</v>
      </c>
    </row>
    <row r="1435" spans="1:9" x14ac:dyDescent="0.3">
      <c r="A1435" s="10" t="s">
        <v>81</v>
      </c>
      <c r="B1435" s="10" t="s">
        <v>1494</v>
      </c>
      <c r="C1435" s="10" t="s">
        <v>2796</v>
      </c>
      <c r="D1435" s="3">
        <v>1778658.3399999999</v>
      </c>
      <c r="E1435" s="3">
        <v>898719.76</v>
      </c>
      <c r="F1435" s="3">
        <f t="shared" si="89"/>
        <v>0.50527959180738446</v>
      </c>
      <c r="G1435" s="3">
        <v>0.7</v>
      </c>
      <c r="H1435" s="3">
        <f t="shared" si="90"/>
        <v>346341.07799999975</v>
      </c>
      <c r="I1435" s="10">
        <f t="shared" si="91"/>
        <v>1</v>
      </c>
    </row>
    <row r="1436" spans="1:9" x14ac:dyDescent="0.3">
      <c r="A1436" s="10" t="s">
        <v>81</v>
      </c>
      <c r="B1436" s="10" t="s">
        <v>1495</v>
      </c>
      <c r="C1436" s="10" t="s">
        <v>2797</v>
      </c>
      <c r="D1436" s="3">
        <v>2011339.5699999998</v>
      </c>
      <c r="E1436" s="3">
        <v>1145408.79</v>
      </c>
      <c r="F1436" s="3">
        <f t="shared" si="89"/>
        <v>0.56947559083720511</v>
      </c>
      <c r="G1436" s="3">
        <v>0.7</v>
      </c>
      <c r="H1436" s="3">
        <f t="shared" si="90"/>
        <v>262528.90899999975</v>
      </c>
      <c r="I1436" s="10">
        <f t="shared" si="91"/>
        <v>1</v>
      </c>
    </row>
    <row r="1437" spans="1:9" x14ac:dyDescent="0.3">
      <c r="A1437" s="10" t="s">
        <v>81</v>
      </c>
      <c r="B1437" s="10" t="s">
        <v>1496</v>
      </c>
      <c r="C1437" s="10" t="s">
        <v>2798</v>
      </c>
      <c r="D1437" s="3">
        <v>10470070.809999999</v>
      </c>
      <c r="E1437" s="3">
        <v>5087324.26</v>
      </c>
      <c r="F1437" s="3">
        <f t="shared" si="89"/>
        <v>0.48589205864215168</v>
      </c>
      <c r="G1437" s="3">
        <v>0.7</v>
      </c>
      <c r="H1437" s="3">
        <f t="shared" si="90"/>
        <v>2241725.3069999991</v>
      </c>
      <c r="I1437" s="10">
        <f t="shared" si="91"/>
        <v>1</v>
      </c>
    </row>
    <row r="1438" spans="1:9" x14ac:dyDescent="0.3">
      <c r="A1438" s="10" t="s">
        <v>81</v>
      </c>
      <c r="B1438" s="10" t="s">
        <v>1497</v>
      </c>
      <c r="C1438" s="10" t="s">
        <v>2799</v>
      </c>
      <c r="D1438" s="3">
        <v>4109532.3899999997</v>
      </c>
      <c r="E1438" s="3">
        <v>1700234.0700000003</v>
      </c>
      <c r="F1438" s="3">
        <f t="shared" si="89"/>
        <v>0.41372932700014575</v>
      </c>
      <c r="G1438" s="3">
        <v>0.7</v>
      </c>
      <c r="H1438" s="3">
        <f t="shared" si="90"/>
        <v>1176438.6029999992</v>
      </c>
      <c r="I1438" s="10">
        <f t="shared" si="91"/>
        <v>1</v>
      </c>
    </row>
    <row r="1439" spans="1:9" x14ac:dyDescent="0.3">
      <c r="A1439" s="10" t="s">
        <v>81</v>
      </c>
      <c r="B1439" s="10" t="s">
        <v>1498</v>
      </c>
      <c r="C1439" s="10" t="s">
        <v>2800</v>
      </c>
      <c r="D1439" s="3">
        <v>1828325.9500000002</v>
      </c>
      <c r="E1439" s="3">
        <v>734336.06</v>
      </c>
      <c r="F1439" s="3">
        <f t="shared" si="89"/>
        <v>0.40164395194412678</v>
      </c>
      <c r="G1439" s="3">
        <v>0.7</v>
      </c>
      <c r="H1439" s="3">
        <f t="shared" si="90"/>
        <v>545492.10499999998</v>
      </c>
      <c r="I1439" s="10">
        <f t="shared" si="91"/>
        <v>1</v>
      </c>
    </row>
    <row r="1440" spans="1:9" x14ac:dyDescent="0.3">
      <c r="A1440" s="10" t="s">
        <v>81</v>
      </c>
      <c r="B1440" s="10" t="s">
        <v>1499</v>
      </c>
      <c r="C1440" s="10" t="s">
        <v>2801</v>
      </c>
      <c r="D1440" s="3">
        <v>35544850.960000001</v>
      </c>
      <c r="E1440" s="3">
        <v>36848785.710000001</v>
      </c>
      <c r="F1440" s="3">
        <f t="shared" si="89"/>
        <v>1.036684209239402</v>
      </c>
      <c r="G1440" s="3">
        <v>0.7</v>
      </c>
      <c r="H1440" s="3" t="str">
        <f t="shared" si="90"/>
        <v/>
      </c>
      <c r="I1440" s="10" t="str">
        <f t="shared" si="91"/>
        <v/>
      </c>
    </row>
    <row r="1441" spans="1:9" x14ac:dyDescent="0.3">
      <c r="A1441" s="10" t="s">
        <v>81</v>
      </c>
      <c r="B1441" s="10" t="s">
        <v>1500</v>
      </c>
      <c r="C1441" s="10" t="s">
        <v>2802</v>
      </c>
      <c r="D1441" s="3">
        <v>9589984.1400000006</v>
      </c>
      <c r="E1441" s="3">
        <v>6041349.4499999993</v>
      </c>
      <c r="F1441" s="3">
        <f t="shared" si="89"/>
        <v>0.62996448813730765</v>
      </c>
      <c r="G1441" s="3">
        <v>0.7</v>
      </c>
      <c r="H1441" s="3">
        <f t="shared" si="90"/>
        <v>671639.44800000079</v>
      </c>
      <c r="I1441" s="10">
        <f t="shared" si="91"/>
        <v>1</v>
      </c>
    </row>
    <row r="1442" spans="1:9" x14ac:dyDescent="0.3">
      <c r="A1442" s="10" t="s">
        <v>81</v>
      </c>
      <c r="B1442" s="10" t="s">
        <v>1501</v>
      </c>
      <c r="C1442" s="10" t="s">
        <v>2803</v>
      </c>
      <c r="D1442" s="3">
        <v>3391502.67</v>
      </c>
      <c r="E1442" s="3">
        <v>1604391.9900000002</v>
      </c>
      <c r="F1442" s="3">
        <f t="shared" si="89"/>
        <v>0.47306228126896926</v>
      </c>
      <c r="G1442" s="3">
        <v>0.7</v>
      </c>
      <c r="H1442" s="3">
        <f t="shared" si="90"/>
        <v>769659.87899999972</v>
      </c>
      <c r="I1442" s="10">
        <f t="shared" si="91"/>
        <v>1</v>
      </c>
    </row>
    <row r="1443" spans="1:9" x14ac:dyDescent="0.3">
      <c r="A1443" s="10" t="s">
        <v>81</v>
      </c>
      <c r="B1443" s="10" t="s">
        <v>1502</v>
      </c>
      <c r="C1443" s="10" t="s">
        <v>2804</v>
      </c>
      <c r="D1443" s="3">
        <v>4903937.1899999995</v>
      </c>
      <c r="E1443" s="3">
        <v>1024229.6299999999</v>
      </c>
      <c r="F1443" s="3">
        <f t="shared" si="89"/>
        <v>0.2088586354834614</v>
      </c>
      <c r="G1443" s="3">
        <v>0.7</v>
      </c>
      <c r="H1443" s="3">
        <f t="shared" si="90"/>
        <v>2408526.4029999995</v>
      </c>
      <c r="I1443" s="10">
        <f t="shared" si="91"/>
        <v>1</v>
      </c>
    </row>
    <row r="1444" spans="1:9" x14ac:dyDescent="0.3">
      <c r="A1444" s="10" t="s">
        <v>81</v>
      </c>
      <c r="B1444" s="10" t="s">
        <v>1503</v>
      </c>
      <c r="C1444" s="10" t="s">
        <v>2805</v>
      </c>
      <c r="D1444" s="3">
        <v>8096366.1099999994</v>
      </c>
      <c r="E1444" s="3">
        <v>4633768.5</v>
      </c>
      <c r="F1444" s="3">
        <f t="shared" si="89"/>
        <v>0.57232694730500522</v>
      </c>
      <c r="G1444" s="3">
        <v>0.7</v>
      </c>
      <c r="H1444" s="3">
        <f t="shared" si="90"/>
        <v>1033687.7769999988</v>
      </c>
      <c r="I1444" s="10">
        <f t="shared" si="91"/>
        <v>1</v>
      </c>
    </row>
    <row r="1445" spans="1:9" x14ac:dyDescent="0.3">
      <c r="A1445" s="10" t="s">
        <v>81</v>
      </c>
      <c r="B1445" s="10" t="s">
        <v>1504</v>
      </c>
      <c r="C1445" s="10" t="s">
        <v>2806</v>
      </c>
      <c r="D1445" s="3">
        <v>1715230.4300000002</v>
      </c>
      <c r="E1445" s="3">
        <v>1553714.67</v>
      </c>
      <c r="F1445" s="3">
        <f t="shared" si="89"/>
        <v>0.90583436652298654</v>
      </c>
      <c r="G1445" s="3">
        <v>0.7</v>
      </c>
      <c r="H1445" s="3" t="str">
        <f t="shared" si="90"/>
        <v/>
      </c>
      <c r="I1445" s="10" t="str">
        <f t="shared" si="91"/>
        <v/>
      </c>
    </row>
    <row r="1446" spans="1:9" x14ac:dyDescent="0.3">
      <c r="A1446" s="10" t="s">
        <v>81</v>
      </c>
      <c r="B1446" s="10" t="s">
        <v>1505</v>
      </c>
      <c r="C1446" s="10" t="s">
        <v>2807</v>
      </c>
      <c r="D1446" s="3">
        <v>2949893.5</v>
      </c>
      <c r="E1446" s="3">
        <v>1995929.67</v>
      </c>
      <c r="F1446" s="3">
        <f t="shared" si="89"/>
        <v>0.67661075560863471</v>
      </c>
      <c r="G1446" s="3">
        <v>0.7</v>
      </c>
      <c r="H1446" s="3">
        <f t="shared" si="90"/>
        <v>68995.780000000028</v>
      </c>
      <c r="I1446" s="10">
        <f t="shared" si="91"/>
        <v>1</v>
      </c>
    </row>
    <row r="1447" spans="1:9" x14ac:dyDescent="0.3">
      <c r="A1447" s="10" t="s">
        <v>81</v>
      </c>
      <c r="B1447" s="10" t="s">
        <v>1506</v>
      </c>
      <c r="C1447" s="10" t="s">
        <v>2808</v>
      </c>
      <c r="D1447" s="3">
        <v>3976795.7699999996</v>
      </c>
      <c r="E1447" s="3">
        <v>1682783.1800000002</v>
      </c>
      <c r="F1447" s="3">
        <f t="shared" si="89"/>
        <v>0.42315051547140436</v>
      </c>
      <c r="G1447" s="3">
        <v>0.7</v>
      </c>
      <c r="H1447" s="3">
        <f t="shared" si="90"/>
        <v>1100973.8589999992</v>
      </c>
      <c r="I1447" s="10">
        <f t="shared" si="91"/>
        <v>1</v>
      </c>
    </row>
    <row r="1448" spans="1:9" x14ac:dyDescent="0.3">
      <c r="A1448" s="10" t="s">
        <v>81</v>
      </c>
      <c r="B1448" s="10" t="s">
        <v>1507</v>
      </c>
      <c r="C1448" s="10" t="s">
        <v>2809</v>
      </c>
      <c r="D1448" s="3">
        <v>1264153.3899999999</v>
      </c>
      <c r="E1448" s="3">
        <v>358880.11</v>
      </c>
      <c r="F1448" s="3">
        <f t="shared" si="89"/>
        <v>0.28388968683618371</v>
      </c>
      <c r="G1448" s="3">
        <v>0.7</v>
      </c>
      <c r="H1448" s="3">
        <f t="shared" si="90"/>
        <v>526027.26299999992</v>
      </c>
      <c r="I1448" s="10">
        <f t="shared" si="91"/>
        <v>1</v>
      </c>
    </row>
    <row r="1449" spans="1:9" x14ac:dyDescent="0.3">
      <c r="A1449" s="10" t="s">
        <v>81</v>
      </c>
      <c r="B1449" s="10" t="s">
        <v>1508</v>
      </c>
      <c r="C1449" s="10" t="s">
        <v>2810</v>
      </c>
      <c r="D1449" s="3">
        <v>1650638.2300000004</v>
      </c>
      <c r="E1449" s="3">
        <v>953741.94</v>
      </c>
      <c r="F1449" s="3">
        <f t="shared" si="89"/>
        <v>0.57780192089698523</v>
      </c>
      <c r="G1449" s="3">
        <v>0.7</v>
      </c>
      <c r="H1449" s="3">
        <f t="shared" si="90"/>
        <v>201704.82100000023</v>
      </c>
      <c r="I1449" s="10">
        <f t="shared" si="91"/>
        <v>1</v>
      </c>
    </row>
    <row r="1450" spans="1:9" x14ac:dyDescent="0.3">
      <c r="A1450" s="10" t="s">
        <v>81</v>
      </c>
      <c r="B1450" s="10" t="s">
        <v>1509</v>
      </c>
      <c r="C1450" s="10" t="s">
        <v>2811</v>
      </c>
      <c r="D1450" s="3">
        <v>34118922.890000001</v>
      </c>
      <c r="E1450" s="3">
        <v>28382502.659999996</v>
      </c>
      <c r="F1450" s="3">
        <f t="shared" si="89"/>
        <v>0.83186983221907906</v>
      </c>
      <c r="G1450" s="3">
        <v>0.7</v>
      </c>
      <c r="H1450" s="3" t="str">
        <f t="shared" si="90"/>
        <v/>
      </c>
      <c r="I1450" s="10" t="str">
        <f t="shared" si="91"/>
        <v/>
      </c>
    </row>
    <row r="1451" spans="1:9" x14ac:dyDescent="0.3">
      <c r="A1451" s="10" t="s">
        <v>81</v>
      </c>
      <c r="B1451" s="10" t="s">
        <v>1510</v>
      </c>
      <c r="C1451" s="10" t="s">
        <v>2812</v>
      </c>
      <c r="D1451" s="3">
        <v>5753280.5899999999</v>
      </c>
      <c r="E1451" s="3">
        <v>2223673</v>
      </c>
      <c r="F1451" s="3">
        <f t="shared" si="89"/>
        <v>0.38650522344852295</v>
      </c>
      <c r="G1451" s="3">
        <v>0.7</v>
      </c>
      <c r="H1451" s="3">
        <f t="shared" si="90"/>
        <v>1803623.4129999997</v>
      </c>
      <c r="I1451" s="10">
        <f t="shared" si="91"/>
        <v>1</v>
      </c>
    </row>
    <row r="1452" spans="1:9" x14ac:dyDescent="0.3">
      <c r="A1452" s="10" t="s">
        <v>81</v>
      </c>
      <c r="B1452" s="10" t="s">
        <v>1511</v>
      </c>
      <c r="C1452" s="10" t="s">
        <v>2813</v>
      </c>
      <c r="D1452" s="3">
        <v>738228.73</v>
      </c>
      <c r="E1452" s="3">
        <v>266789.29000000004</v>
      </c>
      <c r="F1452" s="3">
        <f t="shared" si="89"/>
        <v>0.36139109622569154</v>
      </c>
      <c r="G1452" s="3">
        <v>0.7</v>
      </c>
      <c r="H1452" s="3">
        <f t="shared" si="90"/>
        <v>249970.82099999994</v>
      </c>
      <c r="I1452" s="10">
        <f t="shared" si="91"/>
        <v>1</v>
      </c>
    </row>
    <row r="1453" spans="1:9" x14ac:dyDescent="0.3">
      <c r="A1453" s="10" t="s">
        <v>81</v>
      </c>
      <c r="B1453" s="10" t="s">
        <v>1512</v>
      </c>
      <c r="C1453" s="10" t="s">
        <v>1811</v>
      </c>
      <c r="D1453" s="3">
        <v>7887974.5899999999</v>
      </c>
      <c r="E1453" s="3">
        <v>3092429.7300000004</v>
      </c>
      <c r="F1453" s="3">
        <f t="shared" si="89"/>
        <v>0.3920435714791014</v>
      </c>
      <c r="G1453" s="3">
        <v>0.7</v>
      </c>
      <c r="H1453" s="3">
        <f t="shared" si="90"/>
        <v>2429152.4829999991</v>
      </c>
      <c r="I1453" s="10">
        <f t="shared" si="91"/>
        <v>1</v>
      </c>
    </row>
    <row r="1454" spans="1:9" x14ac:dyDescent="0.3">
      <c r="A1454" s="10" t="s">
        <v>81</v>
      </c>
      <c r="B1454" s="10" t="s">
        <v>1513</v>
      </c>
      <c r="C1454" s="10" t="s">
        <v>2814</v>
      </c>
      <c r="D1454" s="3">
        <v>8739908.5600000005</v>
      </c>
      <c r="E1454" s="3">
        <v>5373438.9000000004</v>
      </c>
      <c r="F1454" s="3">
        <f t="shared" si="89"/>
        <v>0.61481637514981047</v>
      </c>
      <c r="G1454" s="3">
        <v>0.7</v>
      </c>
      <c r="H1454" s="3">
        <f t="shared" si="90"/>
        <v>744497.09199999925</v>
      </c>
      <c r="I1454" s="10">
        <f t="shared" si="91"/>
        <v>1</v>
      </c>
    </row>
    <row r="1455" spans="1:9" x14ac:dyDescent="0.3">
      <c r="A1455" s="10" t="s">
        <v>81</v>
      </c>
      <c r="B1455" s="10" t="s">
        <v>1514</v>
      </c>
      <c r="C1455" s="10" t="s">
        <v>2815</v>
      </c>
      <c r="D1455" s="3">
        <v>5114056.4399999995</v>
      </c>
      <c r="E1455" s="3">
        <v>2672662.08</v>
      </c>
      <c r="F1455" s="3">
        <f t="shared" si="89"/>
        <v>0.52261098628000291</v>
      </c>
      <c r="G1455" s="3">
        <v>0.7</v>
      </c>
      <c r="H1455" s="3">
        <f t="shared" si="90"/>
        <v>907177.42799999937</v>
      </c>
      <c r="I1455" s="10">
        <f t="shared" si="91"/>
        <v>1</v>
      </c>
    </row>
    <row r="1456" spans="1:9" x14ac:dyDescent="0.3">
      <c r="A1456" s="10" t="s">
        <v>81</v>
      </c>
      <c r="B1456" s="10" t="s">
        <v>1515</v>
      </c>
      <c r="C1456" s="10" t="s">
        <v>2816</v>
      </c>
      <c r="D1456" s="3">
        <v>4924711.2</v>
      </c>
      <c r="E1456" s="3">
        <v>1597893.0499999998</v>
      </c>
      <c r="F1456" s="3">
        <f t="shared" si="89"/>
        <v>0.32446431579581758</v>
      </c>
      <c r="G1456" s="3">
        <v>0.7</v>
      </c>
      <c r="H1456" s="3">
        <f t="shared" si="90"/>
        <v>1849404.79</v>
      </c>
      <c r="I1456" s="10">
        <f t="shared" si="91"/>
        <v>1</v>
      </c>
    </row>
    <row r="1457" spans="1:9" x14ac:dyDescent="0.3">
      <c r="A1457" s="10" t="s">
        <v>81</v>
      </c>
      <c r="B1457" s="10" t="s">
        <v>1516</v>
      </c>
      <c r="C1457" s="10" t="s">
        <v>2817</v>
      </c>
      <c r="D1457" s="3">
        <v>5172989.96</v>
      </c>
      <c r="E1457" s="3">
        <v>3481935.08</v>
      </c>
      <c r="F1457" s="3">
        <f t="shared" si="89"/>
        <v>0.67309913742805716</v>
      </c>
      <c r="G1457" s="3">
        <v>0.7</v>
      </c>
      <c r="H1457" s="3">
        <f t="shared" si="90"/>
        <v>139157.89199999953</v>
      </c>
      <c r="I1457" s="10">
        <f t="shared" si="91"/>
        <v>1</v>
      </c>
    </row>
    <row r="1458" spans="1:9" x14ac:dyDescent="0.3">
      <c r="A1458" s="10" t="s">
        <v>81</v>
      </c>
      <c r="B1458" s="10" t="s">
        <v>1517</v>
      </c>
      <c r="C1458" s="10" t="s">
        <v>2818</v>
      </c>
      <c r="D1458" s="3">
        <v>6286495.6099999994</v>
      </c>
      <c r="E1458" s="3">
        <v>4350155.84</v>
      </c>
      <c r="F1458" s="3">
        <f t="shared" si="89"/>
        <v>0.69198423253173957</v>
      </c>
      <c r="G1458" s="3">
        <v>0.7</v>
      </c>
      <c r="H1458" s="3">
        <f t="shared" si="90"/>
        <v>50391.086999999359</v>
      </c>
      <c r="I1458" s="10">
        <f t="shared" si="91"/>
        <v>1</v>
      </c>
    </row>
    <row r="1459" spans="1:9" x14ac:dyDescent="0.3">
      <c r="A1459" s="10" t="s">
        <v>81</v>
      </c>
      <c r="B1459" s="10" t="s">
        <v>1518</v>
      </c>
      <c r="C1459" s="10" t="s">
        <v>2818</v>
      </c>
      <c r="D1459" s="3">
        <v>2121936.15</v>
      </c>
      <c r="E1459" s="3">
        <v>1347954.2000000002</v>
      </c>
      <c r="F1459" s="3">
        <f t="shared" si="89"/>
        <v>0.6352472952590964</v>
      </c>
      <c r="G1459" s="3">
        <v>0.7</v>
      </c>
      <c r="H1459" s="3">
        <f t="shared" si="90"/>
        <v>137401.10499999975</v>
      </c>
      <c r="I1459" s="10">
        <f t="shared" si="91"/>
        <v>1</v>
      </c>
    </row>
    <row r="1460" spans="1:9" x14ac:dyDescent="0.3">
      <c r="A1460" s="10" t="s">
        <v>81</v>
      </c>
      <c r="B1460" s="10" t="s">
        <v>1519</v>
      </c>
      <c r="C1460" s="10" t="s">
        <v>2819</v>
      </c>
      <c r="D1460" s="3">
        <v>1452925.67</v>
      </c>
      <c r="E1460" s="3">
        <v>135329.01</v>
      </c>
      <c r="F1460" s="3">
        <f t="shared" si="89"/>
        <v>9.3142417946267014E-2</v>
      </c>
      <c r="G1460" s="3">
        <v>0.7</v>
      </c>
      <c r="H1460" s="3">
        <f t="shared" si="90"/>
        <v>881718.95899999992</v>
      </c>
      <c r="I1460" s="10">
        <f t="shared" si="91"/>
        <v>1</v>
      </c>
    </row>
    <row r="1461" spans="1:9" x14ac:dyDescent="0.3">
      <c r="A1461" s="10" t="s">
        <v>81</v>
      </c>
      <c r="B1461" s="10" t="s">
        <v>1520</v>
      </c>
      <c r="C1461" s="10" t="s">
        <v>2820</v>
      </c>
      <c r="D1461" s="3">
        <v>1703365.48</v>
      </c>
      <c r="E1461" s="3">
        <v>792462.85000000009</v>
      </c>
      <c r="F1461" s="3">
        <f t="shared" si="89"/>
        <v>0.46523359743089315</v>
      </c>
      <c r="G1461" s="3">
        <v>0.7</v>
      </c>
      <c r="H1461" s="3">
        <f t="shared" si="90"/>
        <v>399892.9859999998</v>
      </c>
      <c r="I1461" s="10">
        <f t="shared" si="91"/>
        <v>1</v>
      </c>
    </row>
    <row r="1462" spans="1:9" x14ac:dyDescent="0.3">
      <c r="A1462" s="10" t="s">
        <v>81</v>
      </c>
      <c r="B1462" s="10" t="s">
        <v>1521</v>
      </c>
      <c r="C1462" s="10" t="s">
        <v>1944</v>
      </c>
      <c r="D1462" s="3">
        <v>197122262.88</v>
      </c>
      <c r="E1462" s="3">
        <v>144606263.5</v>
      </c>
      <c r="F1462" s="3">
        <f t="shared" si="89"/>
        <v>0.73358666538862938</v>
      </c>
      <c r="G1462" s="3">
        <v>0.7</v>
      </c>
      <c r="H1462" s="3" t="str">
        <f t="shared" si="90"/>
        <v/>
      </c>
      <c r="I1462" s="10" t="str">
        <f t="shared" si="91"/>
        <v/>
      </c>
    </row>
    <row r="1463" spans="1:9" x14ac:dyDescent="0.3">
      <c r="A1463" s="10" t="s">
        <v>81</v>
      </c>
      <c r="B1463" s="10" t="s">
        <v>1522</v>
      </c>
      <c r="C1463" s="10" t="s">
        <v>2003</v>
      </c>
      <c r="D1463" s="3">
        <v>1212248.3999999999</v>
      </c>
      <c r="E1463" s="3">
        <v>408278.95999999996</v>
      </c>
      <c r="F1463" s="3">
        <f t="shared" si="89"/>
        <v>0.33679480212141338</v>
      </c>
      <c r="G1463" s="3">
        <v>0.7</v>
      </c>
      <c r="H1463" s="3">
        <f t="shared" si="90"/>
        <v>440294.91999999993</v>
      </c>
      <c r="I1463" s="10">
        <f t="shared" si="91"/>
        <v>1</v>
      </c>
    </row>
    <row r="1464" spans="1:9" x14ac:dyDescent="0.3">
      <c r="A1464" s="15" t="s">
        <v>81</v>
      </c>
      <c r="B1464" s="15"/>
      <c r="C1464" s="15">
        <v>57</v>
      </c>
      <c r="D1464" s="18">
        <f>SUM(D1407:D1463)</f>
        <v>519273159.26999986</v>
      </c>
      <c r="E1464" s="18">
        <f t="shared" ref="E1464:I1464" si="92">SUM(E1407:E1463)</f>
        <v>365818377.33999997</v>
      </c>
      <c r="F1464" s="18"/>
      <c r="G1464" s="18"/>
      <c r="H1464" s="18">
        <f t="shared" si="92"/>
        <v>37941567.912999988</v>
      </c>
      <c r="I1464" s="15">
        <f t="shared" si="92"/>
        <v>43</v>
      </c>
    </row>
    <row r="1465" spans="1:9" x14ac:dyDescent="0.3">
      <c r="A1465" s="16" t="s">
        <v>2827</v>
      </c>
      <c r="B1465" s="15"/>
      <c r="C1465" s="16">
        <f>SUM(C3:C1464)</f>
        <v>1438</v>
      </c>
      <c r="D1465" s="19">
        <f t="shared" ref="D1465:H1465" si="93">SUBTOTAL(9,D1464,D1406,D1353,D1286,D1225,D1175,D1118,D1062,D1010,D945,D884,D792,D739,D665,D638,D588,D518,D455,D387,D322,D255,D208,D121,D66)</f>
        <v>19093094901.389999</v>
      </c>
      <c r="E1465" s="19">
        <f t="shared" si="93"/>
        <v>17246515947.239998</v>
      </c>
      <c r="F1465" s="19"/>
      <c r="G1465" s="19"/>
      <c r="H1465" s="19">
        <f t="shared" si="93"/>
        <v>675487579.91599989</v>
      </c>
      <c r="I1465" s="16">
        <f>SUBTOTAL(9,I1464,I1406,I1353,I1286,I1225,I1175,I1118,I1062,I1010,I945,I884,I792,I739,I665,I638,I588,I518,I455,I387,I322,I255,I208,I121,I66)</f>
        <v>377</v>
      </c>
    </row>
  </sheetData>
  <autoFilter ref="A2:H1464" xr:uid="{459CB0FF-4C2C-4427-9688-18DD60A7F212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03769-8971-4E41-AA58-8423ADCFC328}">
  <dimension ref="A1:F28"/>
  <sheetViews>
    <sheetView tabSelected="1" topLeftCell="A4" workbookViewId="0">
      <selection activeCell="I22" sqref="I22"/>
    </sheetView>
  </sheetViews>
  <sheetFormatPr defaultRowHeight="14.4" x14ac:dyDescent="0.3"/>
  <cols>
    <col min="1" max="1" width="21.6640625" customWidth="1"/>
    <col min="2" max="2" width="20.21875" customWidth="1"/>
    <col min="3" max="3" width="28" customWidth="1"/>
    <col min="4" max="5" width="21.6640625" customWidth="1"/>
    <col min="6" max="6" width="27.21875" customWidth="1"/>
  </cols>
  <sheetData>
    <row r="1" spans="1:6" x14ac:dyDescent="0.3">
      <c r="A1" s="1" t="s">
        <v>0</v>
      </c>
    </row>
    <row r="3" spans="1:6" ht="43.2" x14ac:dyDescent="0.3">
      <c r="A3" s="10"/>
      <c r="B3" s="10" t="s">
        <v>2831</v>
      </c>
      <c r="C3" s="10" t="s">
        <v>2830</v>
      </c>
      <c r="D3" s="11" t="s">
        <v>2829</v>
      </c>
      <c r="E3" s="11" t="s">
        <v>2832</v>
      </c>
      <c r="F3" s="20" t="s">
        <v>2828</v>
      </c>
    </row>
    <row r="4" spans="1:6" x14ac:dyDescent="0.3">
      <c r="A4" s="10" t="s">
        <v>58</v>
      </c>
      <c r="B4" s="12" t="str">
        <f>'Обласні бюджети'!G3</f>
        <v/>
      </c>
      <c r="C4" s="12">
        <v>7245017.7790000001</v>
      </c>
      <c r="D4" s="13">
        <f>SUM(B4:C4)</f>
        <v>7245017.7790000001</v>
      </c>
      <c r="E4" s="13">
        <f>D4/$D$28*100</f>
        <v>1.0481398473086636</v>
      </c>
      <c r="F4" s="17">
        <v>7</v>
      </c>
    </row>
    <row r="5" spans="1:6" x14ac:dyDescent="0.3">
      <c r="A5" s="10" t="s">
        <v>59</v>
      </c>
      <c r="B5" s="12" t="str">
        <f>'Обласні бюджети'!G4</f>
        <v/>
      </c>
      <c r="C5" s="12">
        <v>1070091.0960000001</v>
      </c>
      <c r="D5" s="13">
        <f t="shared" ref="D5:D27" si="0">SUM(B5:C5)</f>
        <v>1070091.0960000001</v>
      </c>
      <c r="E5" s="13">
        <f t="shared" ref="E5:E27" si="1">D5/$D$28*100</f>
        <v>0.15481054045427217</v>
      </c>
      <c r="F5" s="17">
        <v>4</v>
      </c>
    </row>
    <row r="6" spans="1:6" x14ac:dyDescent="0.3">
      <c r="A6" s="10" t="s">
        <v>60</v>
      </c>
      <c r="B6" s="12" t="str">
        <f>'Обласні бюджети'!G5</f>
        <v/>
      </c>
      <c r="C6" s="12">
        <v>41894943.774000011</v>
      </c>
      <c r="D6" s="13">
        <f t="shared" si="0"/>
        <v>41894943.774000011</v>
      </c>
      <c r="E6" s="13">
        <f t="shared" si="1"/>
        <v>6.0609595876445699</v>
      </c>
      <c r="F6" s="17">
        <v>14</v>
      </c>
    </row>
    <row r="7" spans="1:6" x14ac:dyDescent="0.3">
      <c r="A7" s="10" t="s">
        <v>61</v>
      </c>
      <c r="B7" s="12" t="str">
        <f>'Обласні бюджети'!G6</f>
        <v/>
      </c>
      <c r="C7" s="12">
        <v>131005205.27099998</v>
      </c>
      <c r="D7" s="13">
        <f t="shared" si="0"/>
        <v>131005205.27099998</v>
      </c>
      <c r="E7" s="13">
        <f t="shared" si="1"/>
        <v>18.952579557139281</v>
      </c>
      <c r="F7" s="17">
        <v>20</v>
      </c>
    </row>
    <row r="8" spans="1:6" x14ac:dyDescent="0.3">
      <c r="A8" s="10" t="s">
        <v>62</v>
      </c>
      <c r="B8" s="12" t="str">
        <f>'Обласні бюджети'!G7</f>
        <v/>
      </c>
      <c r="C8" s="12">
        <v>9764573.3229999952</v>
      </c>
      <c r="D8" s="13">
        <f t="shared" si="0"/>
        <v>9764573.3229999952</v>
      </c>
      <c r="E8" s="13">
        <f t="shared" si="1"/>
        <v>1.4126450346980528</v>
      </c>
      <c r="F8" s="17">
        <v>20</v>
      </c>
    </row>
    <row r="9" spans="1:6" x14ac:dyDescent="0.3">
      <c r="A9" s="10" t="s">
        <v>63</v>
      </c>
      <c r="B9" s="12" t="str">
        <f>'Обласні бюджети'!G8</f>
        <v/>
      </c>
      <c r="C9" s="12">
        <v>945824.76299999957</v>
      </c>
      <c r="D9" s="13">
        <f t="shared" si="0"/>
        <v>945824.76299999957</v>
      </c>
      <c r="E9" s="13">
        <f t="shared" si="1"/>
        <v>0.13683287645546749</v>
      </c>
      <c r="F9" s="17">
        <v>5</v>
      </c>
    </row>
    <row r="10" spans="1:6" x14ac:dyDescent="0.3">
      <c r="A10" s="10" t="s">
        <v>64</v>
      </c>
      <c r="B10" s="12" t="str">
        <f>'Обласні бюджети'!G9</f>
        <v/>
      </c>
      <c r="C10" s="12">
        <v>26561361.908999991</v>
      </c>
      <c r="D10" s="13">
        <f t="shared" si="0"/>
        <v>26561361.908999991</v>
      </c>
      <c r="E10" s="13">
        <f t="shared" si="1"/>
        <v>3.8426436849202661</v>
      </c>
      <c r="F10" s="17">
        <v>36</v>
      </c>
    </row>
    <row r="11" spans="1:6" x14ac:dyDescent="0.3">
      <c r="A11" s="10" t="s">
        <v>65</v>
      </c>
      <c r="B11" s="12" t="str">
        <f>'Обласні бюджети'!G10</f>
        <v/>
      </c>
      <c r="C11" s="12">
        <v>375204.71599999978</v>
      </c>
      <c r="D11" s="13">
        <f t="shared" si="0"/>
        <v>375204.71599999978</v>
      </c>
      <c r="E11" s="13">
        <f t="shared" si="1"/>
        <v>5.4281028112537114E-2</v>
      </c>
      <c r="F11" s="17">
        <v>2</v>
      </c>
    </row>
    <row r="12" spans="1:6" x14ac:dyDescent="0.3">
      <c r="A12" s="10" t="s">
        <v>66</v>
      </c>
      <c r="B12" s="12">
        <f>'Обласні бюджети'!G11</f>
        <v>10913841.502000004</v>
      </c>
      <c r="C12" s="12">
        <v>80383591.054999948</v>
      </c>
      <c r="D12" s="13">
        <f t="shared" si="0"/>
        <v>91297432.556999952</v>
      </c>
      <c r="E12" s="13">
        <f t="shared" si="1"/>
        <v>13.208038950205998</v>
      </c>
      <c r="F12" s="17">
        <v>30</v>
      </c>
    </row>
    <row r="13" spans="1:6" x14ac:dyDescent="0.3">
      <c r="A13" s="10" t="s">
        <v>67</v>
      </c>
      <c r="B13" s="12" t="str">
        <f>'Обласні бюджети'!G12</f>
        <v/>
      </c>
      <c r="C13" s="12">
        <v>23455239.526000001</v>
      </c>
      <c r="D13" s="13">
        <f t="shared" si="0"/>
        <v>23455239.526000001</v>
      </c>
      <c r="E13" s="13">
        <f t="shared" si="1"/>
        <v>3.3932796199104773</v>
      </c>
      <c r="F13" s="17">
        <v>7</v>
      </c>
    </row>
    <row r="14" spans="1:6" x14ac:dyDescent="0.3">
      <c r="A14" s="10" t="s">
        <v>68</v>
      </c>
      <c r="B14" s="12" t="str">
        <f>'Обласні бюджети'!G13</f>
        <v/>
      </c>
      <c r="C14" s="12">
        <v>48324527.221999988</v>
      </c>
      <c r="D14" s="13">
        <f t="shared" si="0"/>
        <v>48324527.221999988</v>
      </c>
      <c r="E14" s="13">
        <f t="shared" si="1"/>
        <v>6.9911301985405956</v>
      </c>
      <c r="F14" s="17">
        <v>16</v>
      </c>
    </row>
    <row r="15" spans="1:6" x14ac:dyDescent="0.3">
      <c r="A15" s="10" t="s">
        <v>69</v>
      </c>
      <c r="B15" s="12" t="str">
        <f>'Обласні бюджети'!G14</f>
        <v/>
      </c>
      <c r="C15" s="12">
        <v>2498097.4730000007</v>
      </c>
      <c r="D15" s="13">
        <f t="shared" si="0"/>
        <v>2498097.4730000007</v>
      </c>
      <c r="E15" s="13">
        <f t="shared" si="1"/>
        <v>0.36140083900163733</v>
      </c>
      <c r="F15" s="17">
        <v>2</v>
      </c>
    </row>
    <row r="16" spans="1:6" x14ac:dyDescent="0.3">
      <c r="A16" s="10" t="s">
        <v>70</v>
      </c>
      <c r="B16" s="12" t="str">
        <f>'Обласні бюджети'!G15</f>
        <v/>
      </c>
      <c r="C16" s="12">
        <v>5965320.674999998</v>
      </c>
      <c r="D16" s="13">
        <f t="shared" si="0"/>
        <v>5965320.674999998</v>
      </c>
      <c r="E16" s="13">
        <f t="shared" si="1"/>
        <v>0.86300551526109803</v>
      </c>
      <c r="F16" s="17">
        <v>17</v>
      </c>
    </row>
    <row r="17" spans="1:6" x14ac:dyDescent="0.3">
      <c r="A17" s="10" t="s">
        <v>71</v>
      </c>
      <c r="B17" s="12" t="str">
        <f>'Обласні бюджети'!G16</f>
        <v/>
      </c>
      <c r="C17" s="12">
        <v>10950877.168999985</v>
      </c>
      <c r="D17" s="13">
        <f t="shared" si="0"/>
        <v>10950877.168999985</v>
      </c>
      <c r="E17" s="13">
        <f t="shared" si="1"/>
        <v>1.5842681238245135</v>
      </c>
      <c r="F17" s="17">
        <v>15</v>
      </c>
    </row>
    <row r="18" spans="1:6" x14ac:dyDescent="0.3">
      <c r="A18" s="10" t="s">
        <v>72</v>
      </c>
      <c r="B18" s="12" t="str">
        <f>'Обласні бюджети'!G17</f>
        <v/>
      </c>
      <c r="C18" s="12">
        <v>76769166.001000002</v>
      </c>
      <c r="D18" s="13">
        <f t="shared" si="0"/>
        <v>76769166.001000002</v>
      </c>
      <c r="E18" s="13">
        <f t="shared" si="1"/>
        <v>11.10622836061664</v>
      </c>
      <c r="F18" s="17">
        <v>11</v>
      </c>
    </row>
    <row r="19" spans="1:6" x14ac:dyDescent="0.3">
      <c r="A19" s="10" t="s">
        <v>73</v>
      </c>
      <c r="B19" s="12" t="str">
        <f>'Обласні бюджети'!G18</f>
        <v/>
      </c>
      <c r="C19" s="12">
        <v>807969.02399999928</v>
      </c>
      <c r="D19" s="13">
        <f t="shared" si="0"/>
        <v>807969.02399999928</v>
      </c>
      <c r="E19" s="13">
        <f t="shared" si="1"/>
        <v>0.11688922722869817</v>
      </c>
      <c r="F19" s="17">
        <v>9</v>
      </c>
    </row>
    <row r="20" spans="1:6" x14ac:dyDescent="0.3">
      <c r="A20" s="10" t="s">
        <v>74</v>
      </c>
      <c r="B20" s="12" t="str">
        <f>'Обласні бюджети'!G19</f>
        <v/>
      </c>
      <c r="C20" s="12">
        <v>16237662.837999994</v>
      </c>
      <c r="D20" s="13">
        <f t="shared" si="0"/>
        <v>16237662.837999994</v>
      </c>
      <c r="E20" s="13">
        <f t="shared" si="1"/>
        <v>2.3491096870738093</v>
      </c>
      <c r="F20" s="17">
        <v>24</v>
      </c>
    </row>
    <row r="21" spans="1:6" x14ac:dyDescent="0.3">
      <c r="A21" s="10" t="s">
        <v>75</v>
      </c>
      <c r="B21" s="12" t="str">
        <f>'Обласні бюджети'!G20</f>
        <v/>
      </c>
      <c r="C21" s="12">
        <v>5456039.4069999987</v>
      </c>
      <c r="D21" s="13">
        <f t="shared" si="0"/>
        <v>5456039.4069999987</v>
      </c>
      <c r="E21" s="13">
        <f t="shared" si="1"/>
        <v>0.78932757453527702</v>
      </c>
      <c r="F21" s="17">
        <v>5</v>
      </c>
    </row>
    <row r="22" spans="1:6" x14ac:dyDescent="0.3">
      <c r="A22" s="10" t="s">
        <v>76</v>
      </c>
      <c r="B22" s="12" t="str">
        <f>'Обласні бюджети'!G21</f>
        <v/>
      </c>
      <c r="C22" s="12">
        <v>61507065.534999982</v>
      </c>
      <c r="D22" s="13">
        <f t="shared" si="0"/>
        <v>61507065.534999982</v>
      </c>
      <c r="E22" s="13">
        <f t="shared" si="1"/>
        <v>8.8982537027199804</v>
      </c>
      <c r="F22" s="17">
        <v>31</v>
      </c>
    </row>
    <row r="23" spans="1:6" x14ac:dyDescent="0.3">
      <c r="A23" s="10" t="s">
        <v>77</v>
      </c>
      <c r="B23" s="12" t="str">
        <f>'Обласні бюджети'!G22</f>
        <v/>
      </c>
      <c r="C23" s="12">
        <v>44537383.613999985</v>
      </c>
      <c r="D23" s="13">
        <f t="shared" si="0"/>
        <v>44537383.613999985</v>
      </c>
      <c r="E23" s="13">
        <f t="shared" si="1"/>
        <v>6.4432424991438131</v>
      </c>
      <c r="F23" s="17">
        <v>38</v>
      </c>
    </row>
    <row r="24" spans="1:6" x14ac:dyDescent="0.3">
      <c r="A24" s="10" t="s">
        <v>78</v>
      </c>
      <c r="B24" s="12" t="str">
        <f>'Обласні бюджети'!G23</f>
        <v/>
      </c>
      <c r="C24" s="12">
        <v>1515196.6230000006</v>
      </c>
      <c r="D24" s="13">
        <f t="shared" si="0"/>
        <v>1515196.6230000006</v>
      </c>
      <c r="E24" s="13">
        <f t="shared" si="1"/>
        <v>0.21920414904668836</v>
      </c>
      <c r="F24" s="17">
        <v>6</v>
      </c>
    </row>
    <row r="25" spans="1:6" x14ac:dyDescent="0.3">
      <c r="A25" s="10" t="s">
        <v>79</v>
      </c>
      <c r="B25" s="12" t="str">
        <f>'Обласні бюджети'!G24</f>
        <v/>
      </c>
      <c r="C25" s="12">
        <v>38790406.019999996</v>
      </c>
      <c r="D25" s="13">
        <f t="shared" si="0"/>
        <v>38790406.019999996</v>
      </c>
      <c r="E25" s="13">
        <f t="shared" si="1"/>
        <v>5.6118247715957557</v>
      </c>
      <c r="F25" s="17">
        <v>13</v>
      </c>
    </row>
    <row r="26" spans="1:6" x14ac:dyDescent="0.3">
      <c r="A26" s="10" t="s">
        <v>80</v>
      </c>
      <c r="B26" s="12" t="str">
        <f>'Обласні бюджети'!G25</f>
        <v/>
      </c>
      <c r="C26" s="12">
        <v>1485247.1899999995</v>
      </c>
      <c r="D26" s="13">
        <f t="shared" si="0"/>
        <v>1485247.1899999995</v>
      </c>
      <c r="E26" s="13">
        <f t="shared" si="1"/>
        <v>0.21487135165555002</v>
      </c>
      <c r="F26" s="17">
        <v>3</v>
      </c>
    </row>
    <row r="27" spans="1:6" x14ac:dyDescent="0.3">
      <c r="A27" s="10" t="s">
        <v>81</v>
      </c>
      <c r="B27" s="12">
        <f>'Обласні бюджети'!G26</f>
        <v>4824830.2700000107</v>
      </c>
      <c r="C27" s="12">
        <v>37941567.912999988</v>
      </c>
      <c r="D27" s="13">
        <f t="shared" si="0"/>
        <v>42766398.182999998</v>
      </c>
      <c r="E27" s="13">
        <f t="shared" si="1"/>
        <v>6.1870332729063584</v>
      </c>
      <c r="F27" s="17">
        <v>44</v>
      </c>
    </row>
    <row r="28" spans="1:6" x14ac:dyDescent="0.3">
      <c r="A28" s="14" t="s">
        <v>57</v>
      </c>
      <c r="B28" s="13">
        <f>SUM(B4:B27)</f>
        <v>15738671.772000015</v>
      </c>
      <c r="C28" s="13">
        <f>SUM(C4:C27)</f>
        <v>675487579.91599989</v>
      </c>
      <c r="D28" s="13">
        <f>SUM(D4:D27)</f>
        <v>691226251.68799984</v>
      </c>
      <c r="E28" s="13">
        <f>SUM(E4:E27)</f>
        <v>100</v>
      </c>
      <c r="F28" s="17">
        <f>SUM(F4:F27)</f>
        <v>379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Формули</vt:lpstr>
      <vt:lpstr>Обласні бюджети</vt:lpstr>
      <vt:lpstr>Бюджети ТГ</vt:lpstr>
      <vt:lpstr>Всього додаткова дотація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2022-05-23T11:45:28Z</dcterms:created>
  <dcterms:modified xsi:type="dcterms:W3CDTF">2022-06-14T06:43:41Z</dcterms:modified>
</cp:coreProperties>
</file>